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activeTab="1"/>
  </bookViews>
  <sheets>
    <sheet name="приложение 1.1" sheetId="1" r:id="rId1"/>
    <sheet name="приложение 1.2" sheetId="2" r:id="rId2"/>
  </sheets>
  <calcPr calcId="162913"/>
</workbook>
</file>

<file path=xl/calcChain.xml><?xml version="1.0" encoding="utf-8"?>
<calcChain xmlns="http://schemas.openxmlformats.org/spreadsheetml/2006/main">
  <c r="F13" i="1" l="1"/>
  <c r="C21" i="1"/>
  <c r="H21" i="1"/>
  <c r="F21" i="1"/>
  <c r="R21" i="1" l="1"/>
  <c r="Q21" i="1"/>
  <c r="P21" i="1"/>
  <c r="O21" i="1"/>
  <c r="N21" i="1"/>
  <c r="M21" i="1"/>
  <c r="J21" i="1"/>
  <c r="I21" i="1"/>
  <c r="G21" i="1"/>
  <c r="G28" i="1" s="1"/>
  <c r="E21" i="1"/>
  <c r="D21" i="1"/>
  <c r="K14" i="1"/>
  <c r="C13" i="1"/>
  <c r="C28" i="1" s="1"/>
  <c r="H13" i="1"/>
  <c r="R13" i="1"/>
  <c r="R28" i="1" s="1"/>
  <c r="Q13" i="1"/>
  <c r="P13" i="1"/>
  <c r="O13" i="1"/>
  <c r="N13" i="1"/>
  <c r="M13" i="1"/>
  <c r="J13" i="1"/>
  <c r="I13" i="1"/>
  <c r="G13" i="1"/>
  <c r="E13" i="1"/>
  <c r="E28" i="1" s="1"/>
  <c r="D13" i="1"/>
  <c r="K15" i="1"/>
  <c r="L15" i="1"/>
  <c r="K19" i="1"/>
  <c r="L19" i="1"/>
  <c r="K20" i="1"/>
  <c r="L20" i="1"/>
  <c r="D28" i="1" l="1"/>
  <c r="Q28" i="1"/>
  <c r="O28" i="1"/>
  <c r="I28" i="1"/>
  <c r="M28" i="1"/>
  <c r="N28" i="1"/>
  <c r="P28" i="1"/>
  <c r="J28" i="1"/>
  <c r="D20" i="2"/>
  <c r="I20" i="2"/>
  <c r="G20" i="2"/>
  <c r="F20" i="2"/>
  <c r="E20" i="2"/>
  <c r="H19" i="2"/>
  <c r="C19" i="2"/>
  <c r="H18" i="2"/>
  <c r="C18" i="2"/>
  <c r="H17" i="2"/>
  <c r="C17" i="2"/>
  <c r="L23" i="1"/>
  <c r="K23" i="1"/>
  <c r="L22" i="1"/>
  <c r="K22" i="1"/>
  <c r="H20" i="2" l="1"/>
  <c r="C20" i="2"/>
  <c r="H29" i="2"/>
  <c r="C29" i="2"/>
  <c r="I28" i="2"/>
  <c r="G28" i="2"/>
  <c r="F28" i="2"/>
  <c r="E28" i="2"/>
  <c r="D28" i="2"/>
  <c r="H27" i="2"/>
  <c r="C27" i="2"/>
  <c r="H26" i="2"/>
  <c r="C26" i="2"/>
  <c r="H15" i="2"/>
  <c r="C15" i="2"/>
  <c r="I14" i="2"/>
  <c r="G14" i="2"/>
  <c r="F14" i="2"/>
  <c r="E14" i="2"/>
  <c r="D14" i="2"/>
  <c r="H13" i="2"/>
  <c r="C13" i="2"/>
  <c r="H12" i="2"/>
  <c r="C12" i="2"/>
  <c r="H11" i="2"/>
  <c r="C11" i="2"/>
  <c r="K25" i="1"/>
  <c r="L25" i="1"/>
  <c r="K12" i="1"/>
  <c r="L12" i="1"/>
  <c r="L27" i="1"/>
  <c r="K27" i="1"/>
  <c r="L26" i="1"/>
  <c r="K26" i="1"/>
  <c r="L24" i="1"/>
  <c r="L21" i="1" s="1"/>
  <c r="K24" i="1"/>
  <c r="K21" i="1" s="1"/>
  <c r="L18" i="1"/>
  <c r="K18" i="1"/>
  <c r="L17" i="1"/>
  <c r="K17" i="1"/>
  <c r="L16" i="1"/>
  <c r="K16" i="1"/>
  <c r="L14" i="1"/>
  <c r="K13" i="1" l="1"/>
  <c r="K28" i="1" s="1"/>
  <c r="L13" i="1"/>
  <c r="L28" i="1" s="1"/>
  <c r="H28" i="2"/>
  <c r="C14" i="2"/>
  <c r="H14" i="2"/>
  <c r="C28" i="2"/>
</calcChain>
</file>

<file path=xl/sharedStrings.xml><?xml version="1.0" encoding="utf-8"?>
<sst xmlns="http://schemas.openxmlformats.org/spreadsheetml/2006/main" count="121" uniqueCount="96">
  <si>
    <t>Информация об обеспеченности учебниками*</t>
  </si>
  <si>
    <t>№ п/п</t>
  </si>
  <si>
    <t>Тип организации, осуществляющей образовательную деятельность</t>
  </si>
  <si>
    <t>Реальная обеспеченность бесплатными учебниками, шт.</t>
  </si>
  <si>
    <t>Доля обучающихся, обеспеченных бесплатными учебниками, %</t>
  </si>
  <si>
    <t>Потребность в бесплатных учебниках, %</t>
  </si>
  <si>
    <t>Причины необеспеченности бесплатными учебниками в полном объеме</t>
  </si>
  <si>
    <t>1.</t>
  </si>
  <si>
    <t>Дошкольные образовательные организации</t>
  </si>
  <si>
    <t>2.1</t>
  </si>
  <si>
    <t>школы-интернаты</t>
  </si>
  <si>
    <t>2.2</t>
  </si>
  <si>
    <t>организации для детей-сирот и детей, оставшихся без попечения родителей</t>
  </si>
  <si>
    <t>2.3</t>
  </si>
  <si>
    <t>организации для обучающихся с ограниченными возможностями здоровья</t>
  </si>
  <si>
    <t>2.4</t>
  </si>
  <si>
    <t>специальные учебно-воспитательные учреждения</t>
  </si>
  <si>
    <t>3.1</t>
  </si>
  <si>
    <t>4</t>
  </si>
  <si>
    <t xml:space="preserve">Организации дополнительного образования </t>
  </si>
  <si>
    <t>5</t>
  </si>
  <si>
    <t xml:space="preserve">Иные организации, осуществляющие образовательную деятельность, из них: </t>
  </si>
  <si>
    <t>5.1</t>
  </si>
  <si>
    <t>организации для детей-сирот и детей, оставшихся без попечения родителей (без образовательного процесса)</t>
  </si>
  <si>
    <t>6</t>
  </si>
  <si>
    <t>ВСЕГО</t>
  </si>
  <si>
    <t>* Необходимо руководствоваться действующим федеральным законодательством:</t>
  </si>
  <si>
    <t>статья 35 Федерального закона от 29 декабря 2012 г. № 273-ФЗ «Об образовании в Российской Федерации»;</t>
  </si>
  <si>
    <t>Меры, принятые по обеспечению бесплатными учебниками в полном объеме</t>
  </si>
  <si>
    <t>Количество обучающихся (воспитанников)</t>
  </si>
  <si>
    <t>2.0</t>
  </si>
  <si>
    <r>
      <t xml:space="preserve">Потребность в бесплатных учебниках, шт. 
</t>
    </r>
    <r>
      <rPr>
        <b/>
        <sz val="9"/>
        <color rgb="FFFF0000"/>
        <rFont val="Times New Roman"/>
        <family val="1"/>
        <charset val="204"/>
      </rPr>
      <t>(* количество учебников, которых не хватает до полной обеспеченности обучающихся учебниками)</t>
    </r>
  </si>
  <si>
    <t>Количество обучающихся (воспитанников) ОБЕСПЕЧЕННЫХ бесплатными учебниками</t>
  </si>
  <si>
    <t>сумма, руб.</t>
  </si>
  <si>
    <t>количество приобретенных  учебников, шт.</t>
  </si>
  <si>
    <t>за счет средств областной субвенции</t>
  </si>
  <si>
    <t>за счет муниципальных средств</t>
  </si>
  <si>
    <t>ИТОГО</t>
  </si>
  <si>
    <t xml:space="preserve">за счет внебюджетные средств </t>
  </si>
  <si>
    <t>В столбце 7 формы 12 под «потребностью в бесплатных учебниках, шт.» понимается количество учебников, которых не хватает до полной обеспеченности обучающихся учебниками.</t>
  </si>
  <si>
    <t>Исполнитель, ФИО (полностью):</t>
  </si>
  <si>
    <t>Исполнитель, телефон 
(рабочий (с кодом)/сотовый ):</t>
  </si>
  <si>
    <t>Руководитель, ФИО (полностью):</t>
  </si>
  <si>
    <t>Руководитель, телефон (с кодом):</t>
  </si>
  <si>
    <t>Приложение 1.2</t>
  </si>
  <si>
    <t>Общеобразовательные организации</t>
  </si>
  <si>
    <t>Ступень обучения</t>
  </si>
  <si>
    <t>общий % обеспеченности</t>
  </si>
  <si>
    <t>% обеспеченности за счет фонда школьной библиотеки</t>
  </si>
  <si>
    <t>% обеспеченности за счет родителей
 (учебники не включены в фонд школьной библиотеки)</t>
  </si>
  <si>
    <t>% обеспеченности за счет областного бюджета</t>
  </si>
  <si>
    <t>% обеспеченности за счет муниципального бюджета</t>
  </si>
  <si>
    <t xml:space="preserve">% обеспеченности за счет внебюджетных средств школы </t>
  </si>
  <si>
    <t>% обеспеченности за счет проведения акции "Подари учебник школе"</t>
  </si>
  <si>
    <t>Итого за счет фонда школьной библиотеки</t>
  </si>
  <si>
    <t>Начальная школа</t>
  </si>
  <si>
    <t>Основная школа</t>
  </si>
  <si>
    <t>Средняя школа</t>
  </si>
  <si>
    <t>Итого</t>
  </si>
  <si>
    <t>в том числе спец.(кор) учебники для обучающхся с ОВЗ</t>
  </si>
  <si>
    <t>% обеспеченности за счет фонда библиотеки</t>
  </si>
  <si>
    <t xml:space="preserve">% обеспеченности за счет внебюджетных средств </t>
  </si>
  <si>
    <t>% обеспеченности за счет спонсорских средств</t>
  </si>
  <si>
    <t>Итого за счет фонда  библиотеки</t>
  </si>
  <si>
    <t>Общеобразовательные предметы</t>
  </si>
  <si>
    <t>Профессиональные дисциплины</t>
  </si>
  <si>
    <t>Исполнитель</t>
  </si>
  <si>
    <t>(ФИО полностью)</t>
  </si>
  <si>
    <t>(телефон, с кодом)</t>
  </si>
  <si>
    <t>Приложение 1.1</t>
  </si>
  <si>
    <t>Образовательные организации, реализующие программы среднего профессионального образования, из них:</t>
  </si>
  <si>
    <t>профессиональные образовательные организации</t>
  </si>
  <si>
    <t>3.2</t>
  </si>
  <si>
    <t>образовательные организации высшего образования, реализующие образовательные программы среднего профессионального образования</t>
  </si>
  <si>
    <t>(название муниципалитета/ ТОГОУ/ СПО/ВО)</t>
  </si>
  <si>
    <t>Сведения о готовности образовательных организаций к началу 2024/2025 уч.г.,  в части обеспечения учебниками (по состоянию на август 2024)</t>
  </si>
  <si>
    <t>Образовательные организации, 
из них:</t>
  </si>
  <si>
    <t>муниципальные общеобразовательные организации</t>
  </si>
  <si>
    <t>некоммерческие автономые общеобразовательные организации</t>
  </si>
  <si>
    <t>2.5</t>
  </si>
  <si>
    <t>образовательные организации высшего образования, реализующие образовательные программы общего образования</t>
  </si>
  <si>
    <r>
      <t xml:space="preserve">Обеспеченность за счет федерального бюджета, руб.
</t>
    </r>
    <r>
      <rPr>
        <b/>
        <sz val="9"/>
        <color theme="1"/>
        <rFont val="Times New Roman"/>
        <family val="1"/>
        <charset val="204"/>
      </rPr>
      <t xml:space="preserve"> </t>
    </r>
    <r>
      <rPr>
        <b/>
        <sz val="9"/>
        <color rgb="FFFF0000"/>
        <rFont val="Times New Roman"/>
        <family val="1"/>
        <charset val="204"/>
      </rPr>
      <t>(приобретение учебников в 2024 году  на 2024/2025 учебный год)</t>
    </r>
  </si>
  <si>
    <r>
      <t xml:space="preserve">Обеспеченность за счет консолидированного бюджета субъекта Российской Федерации, руб. 
</t>
    </r>
    <r>
      <rPr>
        <b/>
        <sz val="10"/>
        <color rgb="FFFF0000"/>
        <rFont val="Times New Roman"/>
        <family val="1"/>
        <charset val="204"/>
      </rPr>
      <t>(приобретение учебников в 2024 году  на 2024/2025 учебный год)</t>
    </r>
  </si>
  <si>
    <t>Приложение 3 Форма № 11</t>
  </si>
  <si>
    <t>статья 44 Федерального закона от 21 декабря 2021 г. № 414-ФЗ «Об общих принципах организации публичной власти в субъектах Российской Федерации».</t>
  </si>
  <si>
    <t>3.3</t>
  </si>
  <si>
    <t>2.6</t>
  </si>
  <si>
    <t>Профессиональные образовательные организации/ образовательные организации высшего образования, реализующие образовательные программы общего образования и профессионального образования</t>
  </si>
  <si>
    <t>(название муниципалитета/ТОГОУ/СПО/ВО)</t>
  </si>
  <si>
    <t>Сведения о готовности образовательных организаций  к началу 2024/2025 уч.г. , в части обеспечения учебниками (по состоянию на  август 2024)
(информация предоставляется по  общеобразовательным организациям, СПО, ВО)</t>
  </si>
  <si>
    <t>Обеспеченность обучающихся учебниками
 на 1 сентября 2024/2025 уч.года (%)</t>
  </si>
  <si>
    <t>Примечание: 
1. Обеспеченность обучающихся учебниками  к началу учебного года указывается с учетом уже сформированного заказа 2024 г.
2.  % обеспеченности не может привышать 100%</t>
  </si>
  <si>
    <t>В ТОМ ЧИСЛЕ обеспеченность учебниками по обновленным ФГОС</t>
  </si>
  <si>
    <t>МБОУ Сосновская СОШ № 1</t>
  </si>
  <si>
    <t>Косякова Екатерина Викторовна</t>
  </si>
  <si>
    <t>Утробкина Ольга Петровна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</si>
</sst>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0.0"/>
    <numFmt numFmtId="166" formatCode="0.0%"/>
  </numFmts>
  <fonts count="20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10"/>
      <name val="Arial Cyr"/>
      <charset val="204"/>
    </font>
    <font>
      <sz val="9.5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259">
    <xf numFmtId="0" fontId="0" fillId="0" borderId="0" xfId="0"/>
    <xf numFmtId="0" fontId="2" fillId="0" borderId="3" xfId="0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164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164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164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164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4" xfId="0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9" fillId="3" borderId="35" xfId="0" applyFont="1" applyFill="1" applyBorder="1" applyAlignment="1" applyProtection="1">
      <alignment horizontal="center" vertical="center" wrapText="1"/>
      <protection locked="0"/>
    </xf>
    <xf numFmtId="49" fontId="2" fillId="0" borderId="36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45" xfId="0" applyFont="1" applyFill="1" applyBorder="1" applyAlignment="1" applyProtection="1">
      <alignment horizontal="center" vertical="center" wrapText="1"/>
      <protection locked="0"/>
    </xf>
    <xf numFmtId="164" fontId="9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0" xfId="0" applyFont="1" applyAlignment="1" applyProtection="1">
      <alignment wrapText="1"/>
    </xf>
    <xf numFmtId="0" fontId="13" fillId="0" borderId="0" xfId="0" applyFont="1" applyAlignment="1" applyProtection="1">
      <alignment horizontal="right" wrapText="1"/>
    </xf>
    <xf numFmtId="0" fontId="3" fillId="0" borderId="0" xfId="0" applyFont="1" applyProtection="1"/>
    <xf numFmtId="0" fontId="4" fillId="0" borderId="56" xfId="1" applyFont="1" applyBorder="1" applyAlignment="1" applyProtection="1">
      <alignment horizontal="center" vertical="center" wrapText="1"/>
    </xf>
    <xf numFmtId="0" fontId="4" fillId="0" borderId="57" xfId="1" applyFont="1" applyBorder="1" applyAlignment="1" applyProtection="1">
      <alignment horizontal="center" vertical="center" wrapText="1"/>
    </xf>
    <xf numFmtId="0" fontId="4" fillId="0" borderId="58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wrapText="1"/>
    </xf>
    <xf numFmtId="0" fontId="17" fillId="0" borderId="17" xfId="0" applyFont="1" applyBorder="1" applyAlignment="1" applyProtection="1">
      <alignment vertical="top" wrapText="1"/>
    </xf>
    <xf numFmtId="165" fontId="15" fillId="0" borderId="32" xfId="0" applyNumberFormat="1" applyFont="1" applyBorder="1" applyAlignment="1" applyProtection="1">
      <alignment horizontal="center" wrapText="1"/>
    </xf>
    <xf numFmtId="165" fontId="13" fillId="4" borderId="16" xfId="0" applyNumberFormat="1" applyFont="1" applyFill="1" applyBorder="1" applyAlignment="1" applyProtection="1">
      <alignment horizontal="center" wrapText="1"/>
      <protection locked="0"/>
    </xf>
    <xf numFmtId="165" fontId="13" fillId="4" borderId="6" xfId="0" applyNumberFormat="1" applyFont="1" applyFill="1" applyBorder="1" applyAlignment="1" applyProtection="1">
      <alignment horizontal="center" wrapText="1"/>
      <protection locked="0"/>
    </xf>
    <xf numFmtId="165" fontId="13" fillId="4" borderId="24" xfId="0" applyNumberFormat="1" applyFont="1" applyFill="1" applyBorder="1" applyAlignment="1" applyProtection="1">
      <alignment horizontal="center" wrapText="1"/>
      <protection locked="0"/>
    </xf>
    <xf numFmtId="165" fontId="15" fillId="0" borderId="60" xfId="0" applyNumberFormat="1" applyFont="1" applyFill="1" applyBorder="1" applyAlignment="1" applyProtection="1">
      <alignment horizontal="center" wrapText="1"/>
    </xf>
    <xf numFmtId="165" fontId="13" fillId="4" borderId="33" xfId="0" applyNumberFormat="1" applyFont="1" applyFill="1" applyBorder="1" applyAlignment="1" applyProtection="1">
      <alignment horizontal="center" wrapText="1"/>
      <protection locked="0"/>
    </xf>
    <xf numFmtId="0" fontId="17" fillId="0" borderId="10" xfId="0" applyFont="1" applyBorder="1" applyAlignment="1" applyProtection="1">
      <alignment horizontal="center" wrapText="1"/>
    </xf>
    <xf numFmtId="0" fontId="17" fillId="0" borderId="11" xfId="0" applyFont="1" applyBorder="1" applyAlignment="1" applyProtection="1">
      <alignment vertical="top" wrapText="1"/>
    </xf>
    <xf numFmtId="165" fontId="15" fillId="0" borderId="38" xfId="0" applyNumberFormat="1" applyFont="1" applyBorder="1" applyAlignment="1" applyProtection="1">
      <alignment horizontal="center" wrapText="1"/>
    </xf>
    <xf numFmtId="165" fontId="13" fillId="4" borderId="10" xfId="0" applyNumberFormat="1" applyFont="1" applyFill="1" applyBorder="1" applyAlignment="1" applyProtection="1">
      <alignment horizontal="center" wrapText="1"/>
      <protection locked="0"/>
    </xf>
    <xf numFmtId="165" fontId="13" fillId="4" borderId="3" xfId="0" applyNumberFormat="1" applyFont="1" applyFill="1" applyBorder="1" applyAlignment="1" applyProtection="1">
      <alignment horizontal="center" wrapText="1"/>
      <protection locked="0"/>
    </xf>
    <xf numFmtId="165" fontId="13" fillId="4" borderId="1" xfId="0" applyNumberFormat="1" applyFont="1" applyFill="1" applyBorder="1" applyAlignment="1" applyProtection="1">
      <alignment horizontal="center" wrapText="1"/>
      <protection locked="0"/>
    </xf>
    <xf numFmtId="165" fontId="15" fillId="0" borderId="61" xfId="0" applyNumberFormat="1" applyFont="1" applyFill="1" applyBorder="1" applyAlignment="1" applyProtection="1">
      <alignment horizontal="center" wrapText="1"/>
    </xf>
    <xf numFmtId="165" fontId="13" fillId="4" borderId="21" xfId="0" applyNumberFormat="1" applyFont="1" applyFill="1" applyBorder="1" applyAlignment="1" applyProtection="1">
      <alignment horizontal="center" wrapText="1"/>
      <protection locked="0"/>
    </xf>
    <xf numFmtId="0" fontId="17" fillId="0" borderId="45" xfId="0" applyFont="1" applyBorder="1" applyAlignment="1" applyProtection="1">
      <alignment horizontal="center" wrapText="1"/>
    </xf>
    <xf numFmtId="0" fontId="17" fillId="0" borderId="20" xfId="0" applyFont="1" applyBorder="1" applyAlignment="1" applyProtection="1">
      <alignment vertical="top" wrapText="1"/>
    </xf>
    <xf numFmtId="165" fontId="13" fillId="4" borderId="45" xfId="0" applyNumberFormat="1" applyFont="1" applyFill="1" applyBorder="1" applyAlignment="1" applyProtection="1">
      <alignment horizontal="center" wrapText="1"/>
      <protection locked="0"/>
    </xf>
    <xf numFmtId="165" fontId="13" fillId="4" borderId="5" xfId="0" applyNumberFormat="1" applyFont="1" applyFill="1" applyBorder="1" applyAlignment="1" applyProtection="1">
      <alignment horizontal="center" wrapText="1"/>
      <protection locked="0"/>
    </xf>
    <xf numFmtId="165" fontId="13" fillId="4" borderId="22" xfId="0" applyNumberFormat="1" applyFont="1" applyFill="1" applyBorder="1" applyAlignment="1" applyProtection="1">
      <alignment horizontal="center" wrapText="1"/>
      <protection locked="0"/>
    </xf>
    <xf numFmtId="165" fontId="13" fillId="4" borderId="62" xfId="0" applyNumberFormat="1" applyFont="1" applyFill="1" applyBorder="1" applyAlignment="1" applyProtection="1">
      <alignment horizontal="center" wrapText="1"/>
      <protection locked="0"/>
    </xf>
    <xf numFmtId="0" fontId="14" fillId="0" borderId="56" xfId="0" applyFont="1" applyFill="1" applyBorder="1" applyAlignment="1" applyProtection="1">
      <alignment horizontal="center" wrapText="1"/>
    </xf>
    <xf numFmtId="0" fontId="14" fillId="0" borderId="58" xfId="0" applyFont="1" applyFill="1" applyBorder="1" applyAlignment="1" applyProtection="1">
      <alignment vertical="top" wrapText="1"/>
    </xf>
    <xf numFmtId="165" fontId="15" fillId="0" borderId="63" xfId="0" applyNumberFormat="1" applyFont="1" applyFill="1" applyBorder="1" applyAlignment="1" applyProtection="1">
      <alignment horizontal="center" wrapText="1"/>
    </xf>
    <xf numFmtId="165" fontId="15" fillId="0" borderId="56" xfId="0" applyNumberFormat="1" applyFont="1" applyFill="1" applyBorder="1" applyAlignment="1" applyProtection="1">
      <alignment horizontal="center" wrapText="1"/>
    </xf>
    <xf numFmtId="165" fontId="15" fillId="0" borderId="57" xfId="0" applyNumberFormat="1" applyFont="1" applyFill="1" applyBorder="1" applyAlignment="1" applyProtection="1">
      <alignment horizontal="center" wrapText="1"/>
    </xf>
    <xf numFmtId="165" fontId="15" fillId="0" borderId="64" xfId="0" applyNumberFormat="1" applyFont="1" applyFill="1" applyBorder="1" applyAlignment="1" applyProtection="1">
      <alignment horizontal="center" wrapText="1"/>
    </xf>
    <xf numFmtId="165" fontId="15" fillId="0" borderId="4" xfId="0" applyNumberFormat="1" applyFont="1" applyFill="1" applyBorder="1" applyAlignment="1" applyProtection="1">
      <alignment horizontal="center" wrapText="1"/>
    </xf>
    <xf numFmtId="165" fontId="15" fillId="0" borderId="65" xfId="0" applyNumberFormat="1" applyFont="1" applyFill="1" applyBorder="1" applyAlignment="1" applyProtection="1">
      <alignment horizontal="center" wrapText="1"/>
    </xf>
    <xf numFmtId="0" fontId="12" fillId="0" borderId="0" xfId="0" applyFont="1" applyFill="1" applyProtection="1"/>
    <xf numFmtId="0" fontId="17" fillId="0" borderId="56" xfId="0" applyFont="1" applyBorder="1" applyAlignment="1" applyProtection="1">
      <alignment horizontal="center" wrapText="1"/>
    </xf>
    <xf numFmtId="0" fontId="17" fillId="0" borderId="58" xfId="0" applyFont="1" applyBorder="1" applyAlignment="1" applyProtection="1">
      <alignment vertical="top" wrapText="1"/>
    </xf>
    <xf numFmtId="165" fontId="15" fillId="0" borderId="63" xfId="0" applyNumberFormat="1" applyFont="1" applyBorder="1" applyAlignment="1" applyProtection="1">
      <alignment horizontal="center" wrapText="1"/>
    </xf>
    <xf numFmtId="165" fontId="13" fillId="4" borderId="56" xfId="0" applyNumberFormat="1" applyFont="1" applyFill="1" applyBorder="1" applyAlignment="1" applyProtection="1">
      <alignment horizontal="center" wrapText="1"/>
      <protection locked="0"/>
    </xf>
    <xf numFmtId="165" fontId="13" fillId="4" borderId="57" xfId="0" applyNumberFormat="1" applyFont="1" applyFill="1" applyBorder="1" applyAlignment="1" applyProtection="1">
      <alignment horizontal="center" wrapText="1"/>
      <protection locked="0"/>
    </xf>
    <xf numFmtId="165" fontId="13" fillId="4" borderId="64" xfId="0" applyNumberFormat="1" applyFont="1" applyFill="1" applyBorder="1" applyAlignment="1" applyProtection="1">
      <alignment horizontal="center" wrapText="1"/>
      <protection locked="0"/>
    </xf>
    <xf numFmtId="165" fontId="13" fillId="4" borderId="65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vertic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9" fillId="0" borderId="0" xfId="0" applyFont="1" applyAlignment="1">
      <alignment horizontal="right" wrapText="1"/>
    </xf>
    <xf numFmtId="0" fontId="1" fillId="0" borderId="5" xfId="0" applyFont="1" applyBorder="1" applyAlignment="1">
      <alignment horizontal="left" vertical="center" wrapText="1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left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wrapText="1"/>
    </xf>
    <xf numFmtId="0" fontId="17" fillId="0" borderId="7" xfId="0" applyFont="1" applyBorder="1" applyAlignment="1" applyProtection="1">
      <alignment horizontal="center" wrapText="1"/>
    </xf>
    <xf numFmtId="0" fontId="17" fillId="0" borderId="9" xfId="0" applyFont="1" applyBorder="1" applyAlignment="1" applyProtection="1">
      <alignment vertical="top" wrapText="1"/>
    </xf>
    <xf numFmtId="165" fontId="15" fillId="0" borderId="39" xfId="0" applyNumberFormat="1" applyFont="1" applyBorder="1" applyAlignment="1" applyProtection="1">
      <alignment horizontal="center" wrapText="1"/>
    </xf>
    <xf numFmtId="165" fontId="13" fillId="4" borderId="7" xfId="0" applyNumberFormat="1" applyFont="1" applyFill="1" applyBorder="1" applyAlignment="1" applyProtection="1">
      <alignment horizontal="center" wrapText="1"/>
      <protection locked="0"/>
    </xf>
    <xf numFmtId="165" fontId="13" fillId="4" borderId="8" xfId="0" applyNumberFormat="1" applyFont="1" applyFill="1" applyBorder="1" applyAlignment="1" applyProtection="1">
      <alignment horizontal="center" wrapText="1"/>
      <protection locked="0"/>
    </xf>
    <xf numFmtId="165" fontId="13" fillId="4" borderId="28" xfId="0" applyNumberFormat="1" applyFont="1" applyFill="1" applyBorder="1" applyAlignment="1" applyProtection="1">
      <alignment horizontal="center" wrapText="1"/>
      <protection locked="0"/>
    </xf>
    <xf numFmtId="165" fontId="15" fillId="0" borderId="67" xfId="0" applyNumberFormat="1" applyFont="1" applyFill="1" applyBorder="1" applyAlignment="1" applyProtection="1">
      <alignment horizontal="center" wrapText="1"/>
    </xf>
    <xf numFmtId="165" fontId="13" fillId="4" borderId="41" xfId="0" applyNumberFormat="1" applyFont="1" applyFill="1" applyBorder="1" applyAlignment="1" applyProtection="1">
      <alignment horizontal="center" wrapText="1"/>
      <protection locked="0"/>
    </xf>
    <xf numFmtId="0" fontId="17" fillId="0" borderId="12" xfId="0" applyFont="1" applyBorder="1" applyAlignment="1" applyProtection="1">
      <alignment horizontal="center" wrapText="1"/>
    </xf>
    <xf numFmtId="0" fontId="17" fillId="0" borderId="14" xfId="0" applyFont="1" applyBorder="1" applyAlignment="1" applyProtection="1">
      <alignment vertical="top" wrapText="1"/>
    </xf>
    <xf numFmtId="165" fontId="15" fillId="0" borderId="68" xfId="0" applyNumberFormat="1" applyFont="1" applyBorder="1" applyAlignment="1" applyProtection="1">
      <alignment horizontal="center" wrapText="1"/>
    </xf>
    <xf numFmtId="165" fontId="13" fillId="4" borderId="12" xfId="0" applyNumberFormat="1" applyFont="1" applyFill="1" applyBorder="1" applyAlignment="1" applyProtection="1">
      <alignment horizontal="center" wrapText="1"/>
      <protection locked="0"/>
    </xf>
    <xf numFmtId="165" fontId="13" fillId="4" borderId="13" xfId="0" applyNumberFormat="1" applyFont="1" applyFill="1" applyBorder="1" applyAlignment="1" applyProtection="1">
      <alignment horizontal="center" wrapText="1"/>
      <protection locked="0"/>
    </xf>
    <xf numFmtId="165" fontId="13" fillId="4" borderId="27" xfId="0" applyNumberFormat="1" applyFont="1" applyFill="1" applyBorder="1" applyAlignment="1" applyProtection="1">
      <alignment horizontal="center" wrapText="1"/>
      <protection locked="0"/>
    </xf>
    <xf numFmtId="165" fontId="15" fillId="0" borderId="69" xfId="0" applyNumberFormat="1" applyFont="1" applyFill="1" applyBorder="1" applyAlignment="1" applyProtection="1">
      <alignment horizontal="center" wrapText="1"/>
    </xf>
    <xf numFmtId="165" fontId="13" fillId="4" borderId="70" xfId="0" applyNumberFormat="1" applyFont="1" applyFill="1" applyBorder="1" applyAlignment="1" applyProtection="1">
      <alignment horizontal="center" wrapText="1"/>
      <protection locked="0"/>
    </xf>
    <xf numFmtId="0" fontId="1" fillId="0" borderId="42" xfId="0" applyFont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164" fontId="11" fillId="0" borderId="9" xfId="0" applyNumberFormat="1" applyFont="1" applyFill="1" applyBorder="1" applyAlignment="1" applyProtection="1">
      <alignment horizontal="center" vertical="center" wrapText="1"/>
    </xf>
    <xf numFmtId="164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30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/>
    <xf numFmtId="49" fontId="9" fillId="0" borderId="3" xfId="0" applyNumberFormat="1" applyFont="1" applyBorder="1" applyAlignment="1">
      <alignment horizontal="center" vertical="center" wrapText="1"/>
    </xf>
    <xf numFmtId="166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8" xfId="0" applyNumberFormat="1" applyFont="1" applyFill="1" applyBorder="1" applyAlignment="1" applyProtection="1">
      <alignment horizontal="center" vertical="center" wrapText="1"/>
    </xf>
    <xf numFmtId="166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166" fontId="9" fillId="3" borderId="15" xfId="0" applyNumberFormat="1" applyFont="1" applyFill="1" applyBorder="1" applyAlignment="1" applyProtection="1">
      <alignment horizontal="center" vertical="center" wrapText="1"/>
      <protection locked="0"/>
    </xf>
    <xf numFmtId="166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8" xfId="0" applyNumberFormat="1" applyFont="1" applyBorder="1" applyAlignment="1">
      <alignment horizontal="center" vertical="center" wrapText="1"/>
    </xf>
    <xf numFmtId="166" fontId="2" fillId="0" borderId="42" xfId="0" applyNumberFormat="1" applyFont="1" applyBorder="1" applyAlignment="1">
      <alignment horizontal="center" vertical="center" wrapText="1"/>
    </xf>
    <xf numFmtId="166" fontId="9" fillId="0" borderId="0" xfId="0" applyNumberFormat="1" applyFont="1" applyAlignment="1">
      <alignment wrapText="1"/>
    </xf>
    <xf numFmtId="166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9" fillId="3" borderId="22" xfId="0" applyNumberFormat="1" applyFont="1" applyFill="1" applyBorder="1" applyAlignment="1" applyProtection="1">
      <alignment horizontal="center" vertical="center" wrapText="1"/>
      <protection locked="0"/>
    </xf>
    <xf numFmtId="166" fontId="11" fillId="0" borderId="28" xfId="0" applyNumberFormat="1" applyFont="1" applyFill="1" applyBorder="1" applyAlignment="1" applyProtection="1">
      <alignment horizontal="center" vertical="center" wrapText="1"/>
    </xf>
    <xf numFmtId="166" fontId="9" fillId="3" borderId="27" xfId="0" applyNumberFormat="1" applyFont="1" applyFill="1" applyBorder="1" applyAlignment="1" applyProtection="1">
      <alignment horizontal="center" vertical="center" wrapText="1"/>
      <protection locked="0"/>
    </xf>
    <xf numFmtId="166" fontId="9" fillId="3" borderId="26" xfId="0" applyNumberFormat="1" applyFont="1" applyFill="1" applyBorder="1" applyAlignment="1" applyProtection="1">
      <alignment horizontal="center" vertical="center" wrapText="1"/>
      <protection locked="0"/>
    </xf>
    <xf numFmtId="166" fontId="9" fillId="3" borderId="28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46" xfId="0" applyNumberFormat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left" vertical="center" wrapText="1"/>
    </xf>
    <xf numFmtId="0" fontId="9" fillId="3" borderId="53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wrapText="1"/>
    </xf>
    <xf numFmtId="0" fontId="10" fillId="0" borderId="40" xfId="0" applyFont="1" applyBorder="1" applyAlignment="1">
      <alignment horizontal="center" wrapText="1"/>
    </xf>
    <xf numFmtId="0" fontId="10" fillId="0" borderId="41" xfId="0" applyFont="1" applyBorder="1" applyAlignment="1">
      <alignment horizontal="center" wrapText="1"/>
    </xf>
    <xf numFmtId="0" fontId="10" fillId="0" borderId="43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0" fillId="0" borderId="44" xfId="0" applyFont="1" applyBorder="1" applyAlignment="1">
      <alignment horizontal="right" wrapText="1"/>
    </xf>
    <xf numFmtId="0" fontId="1" fillId="0" borderId="4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3" fillId="4" borderId="53" xfId="0" applyFont="1" applyFill="1" applyBorder="1" applyAlignment="1" applyProtection="1">
      <alignment horizontal="center" wrapText="1"/>
      <protection locked="0"/>
    </xf>
    <xf numFmtId="0" fontId="13" fillId="0" borderId="54" xfId="0" applyFont="1" applyBorder="1" applyAlignment="1" applyProtection="1">
      <alignment horizontal="center" wrapText="1"/>
    </xf>
    <xf numFmtId="0" fontId="12" fillId="0" borderId="0" xfId="0" applyFont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textRotation="90" wrapText="1"/>
    </xf>
    <xf numFmtId="0" fontId="14" fillId="0" borderId="10" xfId="0" applyFont="1" applyBorder="1" applyAlignment="1" applyProtection="1">
      <alignment horizontal="center" vertical="center" textRotation="90" wrapText="1"/>
    </xf>
    <xf numFmtId="0" fontId="14" fillId="0" borderId="12" xfId="0" applyFont="1" applyBorder="1" applyAlignment="1" applyProtection="1">
      <alignment horizontal="center" vertical="center" textRotation="90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5" fillId="0" borderId="48" xfId="0" applyFont="1" applyBorder="1" applyAlignment="1" applyProtection="1">
      <alignment horizontal="center" vertical="center" wrapText="1"/>
    </xf>
    <xf numFmtId="0" fontId="15" fillId="0" borderId="49" xfId="0" applyFont="1" applyBorder="1" applyAlignment="1" applyProtection="1">
      <alignment horizontal="center" vertical="center" wrapText="1"/>
    </xf>
    <xf numFmtId="0" fontId="15" fillId="0" borderId="50" xfId="0" applyFont="1" applyBorder="1" applyAlignment="1" applyProtection="1">
      <alignment horizontal="center" vertical="center" wrapText="1"/>
    </xf>
    <xf numFmtId="0" fontId="15" fillId="0" borderId="51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55" xfId="0" applyFont="1" applyBorder="1" applyAlignment="1" applyProtection="1">
      <alignment horizontal="center" vertical="center" wrapText="1"/>
    </xf>
    <xf numFmtId="0" fontId="4" fillId="0" borderId="19" xfId="1" applyFont="1" applyBorder="1" applyAlignment="1" applyProtection="1">
      <alignment horizontal="center" vertical="center" wrapText="1"/>
    </xf>
    <xf numFmtId="0" fontId="4" fillId="0" borderId="59" xfId="1" applyFont="1" applyBorder="1" applyAlignment="1" applyProtection="1">
      <alignment horizontal="center" vertical="center" wrapText="1"/>
    </xf>
    <xf numFmtId="0" fontId="3" fillId="0" borderId="54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14" fillId="0" borderId="66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5" fillId="4" borderId="53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view="pageBreakPreview" zoomScale="80" zoomScaleNormal="80" zoomScaleSheetLayoutView="80" workbookViewId="0">
      <pane xSplit="2" ySplit="11" topLeftCell="C12" activePane="bottomRight" state="frozen"/>
      <selection pane="topRight" activeCell="C1" sqref="C1"/>
      <selection pane="bottomLeft" activeCell="A13" sqref="A13"/>
      <selection pane="bottomRight" activeCell="M37" sqref="M37:P37"/>
    </sheetView>
  </sheetViews>
  <sheetFormatPr defaultRowHeight="12.75" x14ac:dyDescent="0.2"/>
  <cols>
    <col min="1" max="1" width="5.7109375" style="27" customWidth="1"/>
    <col min="2" max="2" width="23.42578125" style="27" customWidth="1"/>
    <col min="3" max="3" width="16.28515625" style="27" customWidth="1"/>
    <col min="4" max="4" width="19.7109375" style="27" customWidth="1"/>
    <col min="5" max="5" width="17.28515625" style="27" customWidth="1"/>
    <col min="6" max="6" width="15" style="27" customWidth="1"/>
    <col min="7" max="7" width="18.5703125" style="27" customWidth="1"/>
    <col min="8" max="8" width="14.5703125" style="27" customWidth="1"/>
    <col min="9" max="9" width="15.7109375" style="27" customWidth="1"/>
    <col min="10" max="10" width="15.5703125" style="28" customWidth="1"/>
    <col min="11" max="11" width="15.28515625" style="27" customWidth="1"/>
    <col min="12" max="12" width="22.140625" style="27" customWidth="1"/>
    <col min="13" max="13" width="15.28515625" style="27" customWidth="1"/>
    <col min="14" max="14" width="14.42578125" style="27" customWidth="1"/>
    <col min="15" max="15" width="15.42578125" style="27" customWidth="1"/>
    <col min="16" max="16" width="15.140625" style="27" customWidth="1"/>
    <col min="17" max="17" width="15.28515625" style="27" customWidth="1"/>
    <col min="18" max="19" width="18.85546875" style="27" customWidth="1"/>
    <col min="20" max="20" width="23.5703125" style="27" customWidth="1"/>
    <col min="21" max="16384" width="9.140625" style="27"/>
  </cols>
  <sheetData>
    <row r="1" spans="1:20" x14ac:dyDescent="0.2">
      <c r="T1" s="133" t="s">
        <v>69</v>
      </c>
    </row>
    <row r="2" spans="1:20" ht="25.5" customHeight="1" x14ac:dyDescent="0.2">
      <c r="A2" s="218" t="s">
        <v>75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</row>
    <row r="3" spans="1:20" ht="27" customHeight="1" x14ac:dyDescent="0.2">
      <c r="A3" s="219" t="s">
        <v>93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</row>
    <row r="4" spans="1:20" ht="13.5" x14ac:dyDescent="0.2">
      <c r="A4" s="220" t="s">
        <v>74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</row>
    <row r="5" spans="1:20" ht="13.5" thickBot="1" x14ac:dyDescent="0.25"/>
    <row r="6" spans="1:20" x14ac:dyDescent="0.2">
      <c r="A6" s="227" t="s">
        <v>0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9"/>
    </row>
    <row r="7" spans="1:20" ht="13.5" thickBot="1" x14ac:dyDescent="0.25">
      <c r="A7" s="230" t="s">
        <v>83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2"/>
    </row>
    <row r="8" spans="1:20" ht="45" customHeight="1" x14ac:dyDescent="0.2">
      <c r="A8" s="233" t="s">
        <v>1</v>
      </c>
      <c r="B8" s="209" t="s">
        <v>2</v>
      </c>
      <c r="C8" s="209" t="s">
        <v>29</v>
      </c>
      <c r="D8" s="209" t="s">
        <v>32</v>
      </c>
      <c r="E8" s="209" t="s">
        <v>3</v>
      </c>
      <c r="F8" s="209" t="s">
        <v>4</v>
      </c>
      <c r="G8" s="212" t="s">
        <v>31</v>
      </c>
      <c r="H8" s="206" t="s">
        <v>5</v>
      </c>
      <c r="I8" s="223" t="s">
        <v>81</v>
      </c>
      <c r="J8" s="224"/>
      <c r="K8" s="198" t="s">
        <v>82</v>
      </c>
      <c r="L8" s="199"/>
      <c r="M8" s="199"/>
      <c r="N8" s="199"/>
      <c r="O8" s="199"/>
      <c r="P8" s="199"/>
      <c r="Q8" s="199"/>
      <c r="R8" s="200"/>
      <c r="S8" s="201" t="s">
        <v>6</v>
      </c>
      <c r="T8" s="215" t="s">
        <v>28</v>
      </c>
    </row>
    <row r="9" spans="1:20" ht="30.75" customHeight="1" x14ac:dyDescent="0.2">
      <c r="A9" s="234"/>
      <c r="B9" s="210"/>
      <c r="C9" s="210"/>
      <c r="D9" s="210"/>
      <c r="E9" s="210"/>
      <c r="F9" s="210"/>
      <c r="G9" s="213"/>
      <c r="H9" s="207"/>
      <c r="I9" s="225"/>
      <c r="J9" s="226"/>
      <c r="K9" s="204" t="s">
        <v>37</v>
      </c>
      <c r="L9" s="205"/>
      <c r="M9" s="196" t="s">
        <v>35</v>
      </c>
      <c r="N9" s="196"/>
      <c r="O9" s="196" t="s">
        <v>36</v>
      </c>
      <c r="P9" s="196"/>
      <c r="Q9" s="196" t="s">
        <v>38</v>
      </c>
      <c r="R9" s="197"/>
      <c r="S9" s="202"/>
      <c r="T9" s="216"/>
    </row>
    <row r="10" spans="1:20" ht="43.5" customHeight="1" thickBot="1" x14ac:dyDescent="0.25">
      <c r="A10" s="235"/>
      <c r="B10" s="211"/>
      <c r="C10" s="211"/>
      <c r="D10" s="211"/>
      <c r="E10" s="211"/>
      <c r="F10" s="211"/>
      <c r="G10" s="214"/>
      <c r="H10" s="208"/>
      <c r="I10" s="18" t="s">
        <v>34</v>
      </c>
      <c r="J10" s="19" t="s">
        <v>33</v>
      </c>
      <c r="K10" s="18" t="s">
        <v>34</v>
      </c>
      <c r="L10" s="20" t="s">
        <v>33</v>
      </c>
      <c r="M10" s="9" t="s">
        <v>34</v>
      </c>
      <c r="N10" s="9" t="s">
        <v>33</v>
      </c>
      <c r="O10" s="9" t="s">
        <v>34</v>
      </c>
      <c r="P10" s="9" t="s">
        <v>33</v>
      </c>
      <c r="Q10" s="9" t="s">
        <v>34</v>
      </c>
      <c r="R10" s="10" t="s">
        <v>33</v>
      </c>
      <c r="S10" s="203"/>
      <c r="T10" s="217"/>
    </row>
    <row r="11" spans="1:20" s="29" customFormat="1" x14ac:dyDescent="0.2">
      <c r="A11" s="14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5">
        <v>8</v>
      </c>
      <c r="I11" s="14">
        <v>9</v>
      </c>
      <c r="J11" s="21">
        <v>10</v>
      </c>
      <c r="K11" s="14">
        <v>11</v>
      </c>
      <c r="L11" s="11">
        <v>12</v>
      </c>
      <c r="M11" s="11">
        <v>13</v>
      </c>
      <c r="N11" s="11">
        <v>14</v>
      </c>
      <c r="O11" s="11">
        <v>15</v>
      </c>
      <c r="P11" s="11">
        <v>16</v>
      </c>
      <c r="Q11" s="11">
        <v>17</v>
      </c>
      <c r="R11" s="16">
        <v>18</v>
      </c>
      <c r="S11" s="17">
        <v>19</v>
      </c>
      <c r="T11" s="16">
        <v>20</v>
      </c>
    </row>
    <row r="12" spans="1:20" s="157" customFormat="1" ht="49.5" customHeight="1" thickBot="1" x14ac:dyDescent="0.3">
      <c r="A12" s="70" t="s">
        <v>7</v>
      </c>
      <c r="B12" s="71" t="s">
        <v>8</v>
      </c>
      <c r="C12" s="72">
        <v>0</v>
      </c>
      <c r="D12" s="72">
        <v>0</v>
      </c>
      <c r="E12" s="72">
        <v>0</v>
      </c>
      <c r="F12" s="181">
        <v>0</v>
      </c>
      <c r="G12" s="72">
        <v>0</v>
      </c>
      <c r="H12" s="181">
        <v>0</v>
      </c>
      <c r="I12" s="73">
        <v>0</v>
      </c>
      <c r="J12" s="74">
        <v>0</v>
      </c>
      <c r="K12" s="75">
        <f>M12+O12+Q12</f>
        <v>0</v>
      </c>
      <c r="L12" s="76">
        <f>N12+P12+R12</f>
        <v>0</v>
      </c>
      <c r="M12" s="72">
        <v>0</v>
      </c>
      <c r="N12" s="77">
        <v>0</v>
      </c>
      <c r="O12" s="72">
        <v>0</v>
      </c>
      <c r="P12" s="77">
        <v>0</v>
      </c>
      <c r="Q12" s="72">
        <v>0</v>
      </c>
      <c r="R12" s="74">
        <v>0</v>
      </c>
      <c r="S12" s="78"/>
      <c r="T12" s="79"/>
    </row>
    <row r="13" spans="1:20" s="167" customFormat="1" ht="41.25" customHeight="1" x14ac:dyDescent="0.25">
      <c r="A13" s="159">
        <v>2</v>
      </c>
      <c r="B13" s="80" t="s">
        <v>76</v>
      </c>
      <c r="C13" s="81">
        <f>C14+C15+C16+C17+C18+C19+C20</f>
        <v>711</v>
      </c>
      <c r="D13" s="81">
        <f>D14+D15+D16+D17+D18+D19+D20</f>
        <v>711</v>
      </c>
      <c r="E13" s="81">
        <f>E14+E15+E16+E17+E18+E19+E20</f>
        <v>15415</v>
      </c>
      <c r="F13" s="186">
        <f>AVERAGE(F14:F20)</f>
        <v>0.14285714285714285</v>
      </c>
      <c r="G13" s="81">
        <f>G14+G15+G16+G17+G18+G19+G20</f>
        <v>0</v>
      </c>
      <c r="H13" s="186">
        <f>AVERAGE(H14:H20)</f>
        <v>0</v>
      </c>
      <c r="I13" s="160">
        <f t="shared" ref="I13:R13" si="0">I14+I15+I16+I17+I18+I19+I20</f>
        <v>0</v>
      </c>
      <c r="J13" s="161">
        <f t="shared" si="0"/>
        <v>0</v>
      </c>
      <c r="K13" s="162">
        <f>K14+K15+K16+K17+K18+K19+K20</f>
        <v>3305</v>
      </c>
      <c r="L13" s="163">
        <f t="shared" si="0"/>
        <v>2387739.75</v>
      </c>
      <c r="M13" s="81">
        <f t="shared" si="0"/>
        <v>3305</v>
      </c>
      <c r="N13" s="164">
        <f t="shared" si="0"/>
        <v>2387739.75</v>
      </c>
      <c r="O13" s="81">
        <f t="shared" si="0"/>
        <v>0</v>
      </c>
      <c r="P13" s="164">
        <f t="shared" si="0"/>
        <v>0</v>
      </c>
      <c r="Q13" s="81">
        <f t="shared" si="0"/>
        <v>0</v>
      </c>
      <c r="R13" s="161">
        <f t="shared" si="0"/>
        <v>0</v>
      </c>
      <c r="S13" s="165"/>
      <c r="T13" s="166"/>
    </row>
    <row r="14" spans="1:20" s="157" customFormat="1" ht="45" customHeight="1" x14ac:dyDescent="0.25">
      <c r="A14" s="179" t="s">
        <v>30</v>
      </c>
      <c r="B14" s="1" t="s">
        <v>77</v>
      </c>
      <c r="C14" s="22">
        <v>711</v>
      </c>
      <c r="D14" s="22">
        <v>711</v>
      </c>
      <c r="E14" s="30">
        <v>15415</v>
      </c>
      <c r="F14" s="180">
        <v>1</v>
      </c>
      <c r="G14" s="30">
        <v>0</v>
      </c>
      <c r="H14" s="189">
        <v>0</v>
      </c>
      <c r="I14" s="31">
        <v>0</v>
      </c>
      <c r="J14" s="32">
        <v>0</v>
      </c>
      <c r="K14" s="33">
        <f>M14+O14+Q14</f>
        <v>3305</v>
      </c>
      <c r="L14" s="34">
        <f>N14+P14+R14</f>
        <v>2387739.75</v>
      </c>
      <c r="M14" s="30">
        <v>3305</v>
      </c>
      <c r="N14" s="35">
        <v>2387739.75</v>
      </c>
      <c r="O14" s="30">
        <v>0</v>
      </c>
      <c r="P14" s="35">
        <v>0</v>
      </c>
      <c r="Q14" s="30">
        <v>0</v>
      </c>
      <c r="R14" s="32">
        <v>0</v>
      </c>
      <c r="S14" s="36"/>
      <c r="T14" s="37"/>
    </row>
    <row r="15" spans="1:20" s="157" customFormat="1" ht="55.5" customHeight="1" x14ac:dyDescent="0.25">
      <c r="A15" s="2" t="s">
        <v>9</v>
      </c>
      <c r="B15" s="1" t="s">
        <v>78</v>
      </c>
      <c r="C15" s="22">
        <v>0</v>
      </c>
      <c r="D15" s="22">
        <v>0</v>
      </c>
      <c r="E15" s="30">
        <v>0</v>
      </c>
      <c r="F15" s="180">
        <v>0</v>
      </c>
      <c r="G15" s="30">
        <v>0</v>
      </c>
      <c r="H15" s="189">
        <v>0</v>
      </c>
      <c r="I15" s="31">
        <v>0</v>
      </c>
      <c r="J15" s="32">
        <v>0</v>
      </c>
      <c r="K15" s="33">
        <f>M15+O15+Q15</f>
        <v>0</v>
      </c>
      <c r="L15" s="34">
        <f>N15+P15+R15</f>
        <v>0</v>
      </c>
      <c r="M15" s="30">
        <v>0</v>
      </c>
      <c r="N15" s="35">
        <v>0</v>
      </c>
      <c r="O15" s="30">
        <v>0</v>
      </c>
      <c r="P15" s="35">
        <v>0</v>
      </c>
      <c r="Q15" s="30">
        <v>0</v>
      </c>
      <c r="R15" s="32">
        <v>0</v>
      </c>
      <c r="S15" s="36"/>
      <c r="T15" s="37"/>
    </row>
    <row r="16" spans="1:20" s="157" customFormat="1" ht="26.25" customHeight="1" x14ac:dyDescent="0.25">
      <c r="A16" s="2" t="s">
        <v>11</v>
      </c>
      <c r="B16" s="1" t="s">
        <v>10</v>
      </c>
      <c r="C16" s="22">
        <v>0</v>
      </c>
      <c r="D16" s="22">
        <v>0</v>
      </c>
      <c r="E16" s="30">
        <v>0</v>
      </c>
      <c r="F16" s="180">
        <v>0</v>
      </c>
      <c r="G16" s="30">
        <v>0</v>
      </c>
      <c r="H16" s="189">
        <v>0</v>
      </c>
      <c r="I16" s="31">
        <v>0</v>
      </c>
      <c r="J16" s="32">
        <v>0</v>
      </c>
      <c r="K16" s="38">
        <f t="shared" ref="K16:K27" si="1">M16+O16+Q16</f>
        <v>0</v>
      </c>
      <c r="L16" s="34">
        <f t="shared" ref="L16:L27" si="2">N16+P16+R16</f>
        <v>0</v>
      </c>
      <c r="M16" s="30">
        <v>0</v>
      </c>
      <c r="N16" s="35">
        <v>0</v>
      </c>
      <c r="O16" s="30">
        <v>0</v>
      </c>
      <c r="P16" s="35">
        <v>0</v>
      </c>
      <c r="Q16" s="30">
        <v>0</v>
      </c>
      <c r="R16" s="32">
        <v>0</v>
      </c>
      <c r="S16" s="36"/>
      <c r="T16" s="37"/>
    </row>
    <row r="17" spans="1:20" s="157" customFormat="1" ht="42.75" customHeight="1" x14ac:dyDescent="0.25">
      <c r="A17" s="2" t="s">
        <v>13</v>
      </c>
      <c r="B17" s="1" t="s">
        <v>12</v>
      </c>
      <c r="C17" s="22">
        <v>0</v>
      </c>
      <c r="D17" s="22">
        <v>0</v>
      </c>
      <c r="E17" s="30">
        <v>0</v>
      </c>
      <c r="F17" s="180">
        <v>0</v>
      </c>
      <c r="G17" s="30">
        <v>0</v>
      </c>
      <c r="H17" s="189">
        <v>0</v>
      </c>
      <c r="I17" s="31">
        <v>0</v>
      </c>
      <c r="J17" s="32">
        <v>0</v>
      </c>
      <c r="K17" s="38">
        <f t="shared" si="1"/>
        <v>0</v>
      </c>
      <c r="L17" s="34">
        <f t="shared" si="2"/>
        <v>0</v>
      </c>
      <c r="M17" s="30">
        <v>0</v>
      </c>
      <c r="N17" s="35">
        <v>0</v>
      </c>
      <c r="O17" s="30">
        <v>0</v>
      </c>
      <c r="P17" s="35">
        <v>0</v>
      </c>
      <c r="Q17" s="30">
        <v>0</v>
      </c>
      <c r="R17" s="32">
        <v>0</v>
      </c>
      <c r="S17" s="36"/>
      <c r="T17" s="37"/>
    </row>
    <row r="18" spans="1:20" s="157" customFormat="1" ht="55.5" customHeight="1" x14ac:dyDescent="0.25">
      <c r="A18" s="156" t="s">
        <v>15</v>
      </c>
      <c r="B18" s="1" t="s">
        <v>14</v>
      </c>
      <c r="C18" s="22">
        <v>0</v>
      </c>
      <c r="D18" s="22">
        <v>0</v>
      </c>
      <c r="E18" s="30">
        <v>0</v>
      </c>
      <c r="F18" s="180">
        <v>0</v>
      </c>
      <c r="G18" s="30">
        <v>0</v>
      </c>
      <c r="H18" s="189">
        <v>0</v>
      </c>
      <c r="I18" s="31">
        <v>0</v>
      </c>
      <c r="J18" s="32">
        <v>0</v>
      </c>
      <c r="K18" s="38">
        <f t="shared" si="1"/>
        <v>0</v>
      </c>
      <c r="L18" s="34">
        <f t="shared" si="2"/>
        <v>0</v>
      </c>
      <c r="M18" s="30">
        <v>0</v>
      </c>
      <c r="N18" s="35">
        <v>0</v>
      </c>
      <c r="O18" s="30">
        <v>0</v>
      </c>
      <c r="P18" s="35">
        <v>0</v>
      </c>
      <c r="Q18" s="30">
        <v>0</v>
      </c>
      <c r="R18" s="32">
        <v>0</v>
      </c>
      <c r="S18" s="36"/>
      <c r="T18" s="37"/>
    </row>
    <row r="19" spans="1:20" s="157" customFormat="1" ht="44.25" customHeight="1" x14ac:dyDescent="0.25">
      <c r="A19" s="156" t="s">
        <v>79</v>
      </c>
      <c r="B19" s="71" t="s">
        <v>16</v>
      </c>
      <c r="C19" s="158">
        <v>0</v>
      </c>
      <c r="D19" s="158">
        <v>0</v>
      </c>
      <c r="E19" s="72">
        <v>0</v>
      </c>
      <c r="F19" s="181">
        <v>0</v>
      </c>
      <c r="G19" s="72">
        <v>0</v>
      </c>
      <c r="H19" s="190">
        <v>0</v>
      </c>
      <c r="I19" s="73">
        <v>0</v>
      </c>
      <c r="J19" s="74">
        <v>0</v>
      </c>
      <c r="K19" s="38">
        <f t="shared" ref="K19:K20" si="3">M19+O19+Q19</f>
        <v>0</v>
      </c>
      <c r="L19" s="34">
        <f t="shared" ref="L19:L20" si="4">N19+P19+R19</f>
        <v>0</v>
      </c>
      <c r="M19" s="72">
        <v>0</v>
      </c>
      <c r="N19" s="77">
        <v>0</v>
      </c>
      <c r="O19" s="72">
        <v>0</v>
      </c>
      <c r="P19" s="77">
        <v>0</v>
      </c>
      <c r="Q19" s="72">
        <v>0</v>
      </c>
      <c r="R19" s="74">
        <v>0</v>
      </c>
      <c r="S19" s="78"/>
      <c r="T19" s="79"/>
    </row>
    <row r="20" spans="1:20" s="157" customFormat="1" ht="93" customHeight="1" thickBot="1" x14ac:dyDescent="0.3">
      <c r="A20" s="70" t="s">
        <v>86</v>
      </c>
      <c r="B20" s="134" t="s">
        <v>80</v>
      </c>
      <c r="C20" s="135">
        <v>0</v>
      </c>
      <c r="D20" s="135">
        <v>0</v>
      </c>
      <c r="E20" s="72">
        <v>0</v>
      </c>
      <c r="F20" s="181">
        <v>0</v>
      </c>
      <c r="G20" s="72">
        <v>0</v>
      </c>
      <c r="H20" s="190">
        <v>0</v>
      </c>
      <c r="I20" s="73">
        <v>0</v>
      </c>
      <c r="J20" s="74">
        <v>0</v>
      </c>
      <c r="K20" s="38">
        <f t="shared" si="3"/>
        <v>0</v>
      </c>
      <c r="L20" s="34">
        <f t="shared" si="4"/>
        <v>0</v>
      </c>
      <c r="M20" s="72">
        <v>0</v>
      </c>
      <c r="N20" s="77">
        <v>0</v>
      </c>
      <c r="O20" s="72">
        <v>0</v>
      </c>
      <c r="P20" s="77">
        <v>0</v>
      </c>
      <c r="Q20" s="72">
        <v>0</v>
      </c>
      <c r="R20" s="74">
        <v>0</v>
      </c>
      <c r="S20" s="78"/>
      <c r="T20" s="79"/>
    </row>
    <row r="21" spans="1:20" s="176" customFormat="1" ht="87" customHeight="1" x14ac:dyDescent="0.25">
      <c r="A21" s="168">
        <v>3</v>
      </c>
      <c r="B21" s="169" t="s">
        <v>70</v>
      </c>
      <c r="C21" s="170">
        <f>C22+C23+C24</f>
        <v>0</v>
      </c>
      <c r="D21" s="170">
        <f t="shared" ref="D21:E21" si="5">D22+D23+D24</f>
        <v>0</v>
      </c>
      <c r="E21" s="170">
        <f t="shared" si="5"/>
        <v>0</v>
      </c>
      <c r="F21" s="182">
        <f>AVERAGE(F22:F24)</f>
        <v>0</v>
      </c>
      <c r="G21" s="170">
        <f>G22+G23+G24</f>
        <v>0</v>
      </c>
      <c r="H21" s="191">
        <f>AVERAGE(H22:H24)</f>
        <v>0</v>
      </c>
      <c r="I21" s="171">
        <f t="shared" ref="I21:R21" si="6">I22+I23+I24</f>
        <v>0</v>
      </c>
      <c r="J21" s="172">
        <f t="shared" si="6"/>
        <v>0</v>
      </c>
      <c r="K21" s="171">
        <f t="shared" si="6"/>
        <v>0</v>
      </c>
      <c r="L21" s="173">
        <f t="shared" si="6"/>
        <v>0</v>
      </c>
      <c r="M21" s="170">
        <f t="shared" si="6"/>
        <v>0</v>
      </c>
      <c r="N21" s="173">
        <f t="shared" si="6"/>
        <v>0</v>
      </c>
      <c r="O21" s="170">
        <f t="shared" si="6"/>
        <v>0</v>
      </c>
      <c r="P21" s="173">
        <f t="shared" si="6"/>
        <v>0</v>
      </c>
      <c r="Q21" s="170">
        <f t="shared" si="6"/>
        <v>0</v>
      </c>
      <c r="R21" s="172">
        <f t="shared" si="6"/>
        <v>0</v>
      </c>
      <c r="S21" s="174"/>
      <c r="T21" s="175"/>
    </row>
    <row r="22" spans="1:20" s="157" customFormat="1" ht="45.75" customHeight="1" x14ac:dyDescent="0.25">
      <c r="A22" s="2" t="s">
        <v>17</v>
      </c>
      <c r="B22" s="136" t="s">
        <v>71</v>
      </c>
      <c r="C22" s="137">
        <v>0</v>
      </c>
      <c r="D22" s="137">
        <v>0</v>
      </c>
      <c r="E22" s="30">
        <v>0</v>
      </c>
      <c r="F22" s="180">
        <v>0</v>
      </c>
      <c r="G22" s="30">
        <v>0</v>
      </c>
      <c r="H22" s="189">
        <v>0</v>
      </c>
      <c r="I22" s="31">
        <v>0</v>
      </c>
      <c r="J22" s="32">
        <v>0</v>
      </c>
      <c r="K22" s="38">
        <f t="shared" ref="K22" si="7">M22+O22+Q22</f>
        <v>0</v>
      </c>
      <c r="L22" s="34">
        <f t="shared" ref="L22" si="8">N22+P22+R22</f>
        <v>0</v>
      </c>
      <c r="M22" s="30">
        <v>0</v>
      </c>
      <c r="N22" s="35">
        <v>0</v>
      </c>
      <c r="O22" s="30">
        <v>0</v>
      </c>
      <c r="P22" s="35">
        <v>0</v>
      </c>
      <c r="Q22" s="30">
        <v>0</v>
      </c>
      <c r="R22" s="32">
        <v>0</v>
      </c>
      <c r="S22" s="36"/>
      <c r="T22" s="37"/>
    </row>
    <row r="23" spans="1:20" s="157" customFormat="1" ht="45" customHeight="1" x14ac:dyDescent="0.25">
      <c r="A23" s="2" t="s">
        <v>72</v>
      </c>
      <c r="B23" s="136" t="s">
        <v>16</v>
      </c>
      <c r="C23" s="137">
        <v>0</v>
      </c>
      <c r="D23" s="137">
        <v>0</v>
      </c>
      <c r="E23" s="30">
        <v>0</v>
      </c>
      <c r="F23" s="180">
        <v>0</v>
      </c>
      <c r="G23" s="30">
        <v>0</v>
      </c>
      <c r="H23" s="189">
        <v>0</v>
      </c>
      <c r="I23" s="31">
        <v>0</v>
      </c>
      <c r="J23" s="32">
        <v>0</v>
      </c>
      <c r="K23" s="38">
        <f t="shared" ref="K23" si="9">M23+O23+Q23</f>
        <v>0</v>
      </c>
      <c r="L23" s="34">
        <f t="shared" ref="L23" si="10">N23+P23+R23</f>
        <v>0</v>
      </c>
      <c r="M23" s="30">
        <v>0</v>
      </c>
      <c r="N23" s="35">
        <v>0</v>
      </c>
      <c r="O23" s="30">
        <v>0</v>
      </c>
      <c r="P23" s="35">
        <v>0</v>
      </c>
      <c r="Q23" s="30">
        <v>0</v>
      </c>
      <c r="R23" s="32">
        <v>0</v>
      </c>
      <c r="S23" s="36"/>
      <c r="T23" s="37"/>
    </row>
    <row r="24" spans="1:20" s="157" customFormat="1" ht="110.25" customHeight="1" thickBot="1" x14ac:dyDescent="0.3">
      <c r="A24" s="3" t="s">
        <v>85</v>
      </c>
      <c r="B24" s="4" t="s">
        <v>73</v>
      </c>
      <c r="C24" s="23">
        <v>0</v>
      </c>
      <c r="D24" s="23">
        <v>0</v>
      </c>
      <c r="E24" s="39">
        <v>0</v>
      </c>
      <c r="F24" s="183">
        <v>0</v>
      </c>
      <c r="G24" s="39">
        <v>0</v>
      </c>
      <c r="H24" s="192">
        <v>0</v>
      </c>
      <c r="I24" s="40">
        <v>0</v>
      </c>
      <c r="J24" s="41">
        <v>0</v>
      </c>
      <c r="K24" s="42">
        <f t="shared" si="1"/>
        <v>0</v>
      </c>
      <c r="L24" s="43">
        <f t="shared" si="2"/>
        <v>0</v>
      </c>
      <c r="M24" s="39">
        <v>0</v>
      </c>
      <c r="N24" s="44">
        <v>0</v>
      </c>
      <c r="O24" s="39">
        <v>0</v>
      </c>
      <c r="P24" s="44">
        <v>0</v>
      </c>
      <c r="Q24" s="39">
        <v>0</v>
      </c>
      <c r="R24" s="41">
        <v>0</v>
      </c>
      <c r="S24" s="45"/>
      <c r="T24" s="46"/>
    </row>
    <row r="25" spans="1:20" s="157" customFormat="1" ht="55.5" customHeight="1" thickBot="1" x14ac:dyDescent="0.3">
      <c r="A25" s="12" t="s">
        <v>18</v>
      </c>
      <c r="B25" s="6" t="s">
        <v>19</v>
      </c>
      <c r="C25" s="24">
        <v>0</v>
      </c>
      <c r="D25" s="24">
        <v>0</v>
      </c>
      <c r="E25" s="55">
        <v>0</v>
      </c>
      <c r="F25" s="184">
        <v>0</v>
      </c>
      <c r="G25" s="55">
        <v>0</v>
      </c>
      <c r="H25" s="193">
        <v>0</v>
      </c>
      <c r="I25" s="56">
        <v>0</v>
      </c>
      <c r="J25" s="57">
        <v>0</v>
      </c>
      <c r="K25" s="58">
        <f>M25+O25+Q25</f>
        <v>0</v>
      </c>
      <c r="L25" s="59">
        <f>N25+P25+R25</f>
        <v>0</v>
      </c>
      <c r="M25" s="55">
        <v>0</v>
      </c>
      <c r="N25" s="60">
        <v>0</v>
      </c>
      <c r="O25" s="55">
        <v>0</v>
      </c>
      <c r="P25" s="60">
        <v>0</v>
      </c>
      <c r="Q25" s="55">
        <v>0</v>
      </c>
      <c r="R25" s="57">
        <v>0</v>
      </c>
      <c r="S25" s="61"/>
      <c r="T25" s="62"/>
    </row>
    <row r="26" spans="1:20" s="157" customFormat="1" ht="56.25" customHeight="1" x14ac:dyDescent="0.25">
      <c r="A26" s="5" t="s">
        <v>20</v>
      </c>
      <c r="B26" s="7" t="s">
        <v>21</v>
      </c>
      <c r="C26" s="25">
        <v>0</v>
      </c>
      <c r="D26" s="25">
        <v>0</v>
      </c>
      <c r="E26" s="47">
        <v>0</v>
      </c>
      <c r="F26" s="185">
        <v>0</v>
      </c>
      <c r="G26" s="47">
        <v>0</v>
      </c>
      <c r="H26" s="194">
        <v>0</v>
      </c>
      <c r="I26" s="48">
        <v>0</v>
      </c>
      <c r="J26" s="49">
        <v>0</v>
      </c>
      <c r="K26" s="50">
        <f t="shared" si="1"/>
        <v>0</v>
      </c>
      <c r="L26" s="51">
        <f t="shared" si="2"/>
        <v>0</v>
      </c>
      <c r="M26" s="47">
        <v>0</v>
      </c>
      <c r="N26" s="52">
        <v>0</v>
      </c>
      <c r="O26" s="47">
        <v>0</v>
      </c>
      <c r="P26" s="52">
        <v>0</v>
      </c>
      <c r="Q26" s="47">
        <v>0</v>
      </c>
      <c r="R26" s="49">
        <v>0</v>
      </c>
      <c r="S26" s="53"/>
      <c r="T26" s="54"/>
    </row>
    <row r="27" spans="1:20" s="157" customFormat="1" ht="67.5" customHeight="1" thickBot="1" x14ac:dyDescent="0.3">
      <c r="A27" s="3" t="s">
        <v>22</v>
      </c>
      <c r="B27" s="8" t="s">
        <v>23</v>
      </c>
      <c r="C27" s="26">
        <v>0</v>
      </c>
      <c r="D27" s="26">
        <v>0</v>
      </c>
      <c r="E27" s="39">
        <v>0</v>
      </c>
      <c r="F27" s="183">
        <v>0</v>
      </c>
      <c r="G27" s="39">
        <v>0</v>
      </c>
      <c r="H27" s="192">
        <v>0</v>
      </c>
      <c r="I27" s="40">
        <v>0</v>
      </c>
      <c r="J27" s="41">
        <v>0</v>
      </c>
      <c r="K27" s="42">
        <f t="shared" si="1"/>
        <v>0</v>
      </c>
      <c r="L27" s="43">
        <f t="shared" si="2"/>
        <v>0</v>
      </c>
      <c r="M27" s="39">
        <v>0</v>
      </c>
      <c r="N27" s="44">
        <v>0</v>
      </c>
      <c r="O27" s="39">
        <v>0</v>
      </c>
      <c r="P27" s="44">
        <v>0</v>
      </c>
      <c r="Q27" s="39">
        <v>0</v>
      </c>
      <c r="R27" s="41">
        <v>0</v>
      </c>
      <c r="S27" s="45"/>
      <c r="T27" s="46"/>
    </row>
    <row r="28" spans="1:20" s="29" customFormat="1" ht="20.25" customHeight="1" thickBot="1" x14ac:dyDescent="0.25">
      <c r="A28" s="63" t="s">
        <v>24</v>
      </c>
      <c r="B28" s="13" t="s">
        <v>25</v>
      </c>
      <c r="C28" s="155">
        <f>C12+C13+C21+C25+C27</f>
        <v>711</v>
      </c>
      <c r="D28" s="155">
        <f t="shared" ref="D28:E28" si="11">D12+D13+D21+D25+D27</f>
        <v>711</v>
      </c>
      <c r="E28" s="64">
        <f t="shared" si="11"/>
        <v>15415</v>
      </c>
      <c r="F28" s="187"/>
      <c r="G28" s="64">
        <f>G12+G14+G16+G17+G18+G20+G21+G24+G25+G26+G27</f>
        <v>0</v>
      </c>
      <c r="H28" s="195"/>
      <c r="I28" s="65">
        <f>I12+I13+I21+I25+I27</f>
        <v>0</v>
      </c>
      <c r="J28" s="66">
        <f t="shared" ref="J28:R28" si="12">J12+J13+J21+J25+J27</f>
        <v>0</v>
      </c>
      <c r="K28" s="65">
        <f t="shared" si="12"/>
        <v>3305</v>
      </c>
      <c r="L28" s="67">
        <f t="shared" si="12"/>
        <v>2387739.75</v>
      </c>
      <c r="M28" s="64">
        <f t="shared" si="12"/>
        <v>3305</v>
      </c>
      <c r="N28" s="67">
        <f t="shared" si="12"/>
        <v>2387739.75</v>
      </c>
      <c r="O28" s="64">
        <f t="shared" si="12"/>
        <v>0</v>
      </c>
      <c r="P28" s="67">
        <f t="shared" si="12"/>
        <v>0</v>
      </c>
      <c r="Q28" s="64">
        <f t="shared" si="12"/>
        <v>0</v>
      </c>
      <c r="R28" s="66">
        <f t="shared" si="12"/>
        <v>0</v>
      </c>
      <c r="S28" s="68"/>
      <c r="T28" s="69"/>
    </row>
    <row r="29" spans="1:20" x14ac:dyDescent="0.2">
      <c r="F29" s="188"/>
    </row>
    <row r="30" spans="1:20" customFormat="1" ht="15" x14ac:dyDescent="0.25">
      <c r="A30" s="177" t="s">
        <v>26</v>
      </c>
      <c r="B30" s="177"/>
      <c r="C30" s="177"/>
      <c r="D30" s="177"/>
      <c r="E30" s="177"/>
      <c r="F30" s="177"/>
      <c r="G30" s="177"/>
      <c r="H30" s="177"/>
      <c r="I30" s="177"/>
      <c r="J30" s="178"/>
    </row>
    <row r="31" spans="1:20" customFormat="1" ht="15" x14ac:dyDescent="0.25">
      <c r="A31" s="177" t="s">
        <v>27</v>
      </c>
      <c r="B31" s="177"/>
      <c r="C31" s="177"/>
      <c r="D31" s="177"/>
      <c r="E31" s="177"/>
      <c r="F31" s="177"/>
      <c r="G31" s="177"/>
      <c r="H31" s="177"/>
      <c r="I31" s="177"/>
      <c r="J31" s="178"/>
    </row>
    <row r="32" spans="1:20" customFormat="1" ht="15" x14ac:dyDescent="0.25">
      <c r="A32" s="177" t="s">
        <v>84</v>
      </c>
      <c r="B32" s="177"/>
      <c r="C32" s="177"/>
      <c r="D32" s="177"/>
      <c r="E32" s="177"/>
      <c r="F32" s="177"/>
      <c r="G32" s="177"/>
      <c r="H32" s="177"/>
      <c r="I32" s="177"/>
      <c r="J32" s="178"/>
    </row>
    <row r="33" spans="1:16" customFormat="1" ht="15" x14ac:dyDescent="0.25">
      <c r="A33" s="177" t="s">
        <v>39</v>
      </c>
      <c r="B33" s="177"/>
      <c r="C33" s="177"/>
      <c r="D33" s="177"/>
      <c r="E33" s="177"/>
      <c r="F33" s="177"/>
      <c r="G33" s="177"/>
      <c r="H33" s="177"/>
      <c r="I33" s="177"/>
      <c r="J33" s="178"/>
    </row>
    <row r="35" spans="1:16" ht="37.5" customHeight="1" x14ac:dyDescent="0.2">
      <c r="C35" s="221" t="s">
        <v>40</v>
      </c>
      <c r="D35" s="221"/>
      <c r="E35" s="222" t="s">
        <v>94</v>
      </c>
      <c r="F35" s="222"/>
      <c r="G35" s="222"/>
      <c r="H35" s="222"/>
      <c r="K35" s="221" t="s">
        <v>42</v>
      </c>
      <c r="L35" s="221"/>
      <c r="M35" s="222" t="s">
        <v>95</v>
      </c>
      <c r="N35" s="222"/>
      <c r="O35" s="222"/>
      <c r="P35" s="222"/>
    </row>
    <row r="37" spans="1:16" ht="35.25" customHeight="1" x14ac:dyDescent="0.2">
      <c r="C37" s="221" t="s">
        <v>41</v>
      </c>
      <c r="D37" s="221"/>
      <c r="E37" s="222">
        <v>89027294293</v>
      </c>
      <c r="F37" s="222"/>
      <c r="G37" s="222"/>
      <c r="H37" s="222"/>
      <c r="K37" s="221" t="s">
        <v>43</v>
      </c>
      <c r="L37" s="221"/>
      <c r="M37" s="222">
        <v>84753227027</v>
      </c>
      <c r="N37" s="222"/>
      <c r="O37" s="222"/>
      <c r="P37" s="222"/>
    </row>
  </sheetData>
  <sheetProtection algorithmName="SHA-512" hashValue="/s1udxQMIASmkKOtxRYKuzPtchv5G3OL+D7781pzOKQKVqYL+s3Twi1zpsQu/1iLtCpUe78OBDiycz2MOD/qQg==" saltValue="1endCgO/IhOc4Rcw7QPN2Q==" spinCount="100000" sheet="1" objects="1" scenarios="1"/>
  <mergeCells count="29">
    <mergeCell ref="T8:T10"/>
    <mergeCell ref="A2:Q2"/>
    <mergeCell ref="A3:Q3"/>
    <mergeCell ref="A4:Q4"/>
    <mergeCell ref="C37:D37"/>
    <mergeCell ref="E37:H37"/>
    <mergeCell ref="K35:L35"/>
    <mergeCell ref="M35:P35"/>
    <mergeCell ref="K37:L37"/>
    <mergeCell ref="M37:P37"/>
    <mergeCell ref="C35:D35"/>
    <mergeCell ref="E35:H35"/>
    <mergeCell ref="I8:J9"/>
    <mergeCell ref="A6:T6"/>
    <mergeCell ref="A7:T7"/>
    <mergeCell ref="A8:A10"/>
    <mergeCell ref="D8:D10"/>
    <mergeCell ref="M9:N9"/>
    <mergeCell ref="O9:P9"/>
    <mergeCell ref="B8:B10"/>
    <mergeCell ref="C8:C10"/>
    <mergeCell ref="E8:E10"/>
    <mergeCell ref="F8:F10"/>
    <mergeCell ref="G8:G10"/>
    <mergeCell ref="Q9:R9"/>
    <mergeCell ref="K8:R8"/>
    <mergeCell ref="S8:S10"/>
    <mergeCell ref="K9:L9"/>
    <mergeCell ref="H8:H10"/>
  </mergeCells>
  <pageMargins left="0.11811023622047245" right="0.11811023622047245" top="0.11811023622047245" bottom="0.11811023622047245" header="0.11811023622047245" footer="0.11811023622047245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Normal="100" workbookViewId="0">
      <selection activeCell="A5" sqref="A5:I5"/>
    </sheetView>
  </sheetViews>
  <sheetFormatPr defaultRowHeight="15" x14ac:dyDescent="0.25"/>
  <cols>
    <col min="1" max="1" width="4.42578125" style="84" customWidth="1"/>
    <col min="2" max="2" width="20" style="84" customWidth="1"/>
    <col min="3" max="3" width="14.28515625" style="84" customWidth="1"/>
    <col min="4" max="4" width="18.42578125" style="84" customWidth="1"/>
    <col min="5" max="5" width="20.28515625" style="84" customWidth="1"/>
    <col min="6" max="6" width="19.42578125" style="84" customWidth="1"/>
    <col min="7" max="7" width="22.85546875" style="84" customWidth="1"/>
    <col min="8" max="8" width="14.85546875" style="84" customWidth="1"/>
    <col min="9" max="9" width="24.85546875" style="84" customWidth="1"/>
    <col min="10" max="256" width="9.140625" style="84"/>
    <col min="257" max="257" width="4.42578125" style="84" customWidth="1"/>
    <col min="258" max="258" width="20" style="84" customWidth="1"/>
    <col min="259" max="259" width="14.28515625" style="84" customWidth="1"/>
    <col min="260" max="260" width="18.42578125" style="84" customWidth="1"/>
    <col min="261" max="261" width="20.28515625" style="84" customWidth="1"/>
    <col min="262" max="262" width="19.42578125" style="84" customWidth="1"/>
    <col min="263" max="263" width="22.85546875" style="84" customWidth="1"/>
    <col min="264" max="264" width="14.85546875" style="84" customWidth="1"/>
    <col min="265" max="265" width="24.85546875" style="84" customWidth="1"/>
    <col min="266" max="512" width="9.140625" style="84"/>
    <col min="513" max="513" width="4.42578125" style="84" customWidth="1"/>
    <col min="514" max="514" width="20" style="84" customWidth="1"/>
    <col min="515" max="515" width="14.28515625" style="84" customWidth="1"/>
    <col min="516" max="516" width="18.42578125" style="84" customWidth="1"/>
    <col min="517" max="517" width="20.28515625" style="84" customWidth="1"/>
    <col min="518" max="518" width="19.42578125" style="84" customWidth="1"/>
    <col min="519" max="519" width="22.85546875" style="84" customWidth="1"/>
    <col min="520" max="520" width="14.85546875" style="84" customWidth="1"/>
    <col min="521" max="521" width="24.85546875" style="84" customWidth="1"/>
    <col min="522" max="768" width="9.140625" style="84"/>
    <col min="769" max="769" width="4.42578125" style="84" customWidth="1"/>
    <col min="770" max="770" width="20" style="84" customWidth="1"/>
    <col min="771" max="771" width="14.28515625" style="84" customWidth="1"/>
    <col min="772" max="772" width="18.42578125" style="84" customWidth="1"/>
    <col min="773" max="773" width="20.28515625" style="84" customWidth="1"/>
    <col min="774" max="774" width="19.42578125" style="84" customWidth="1"/>
    <col min="775" max="775" width="22.85546875" style="84" customWidth="1"/>
    <col min="776" max="776" width="14.85546875" style="84" customWidth="1"/>
    <col min="777" max="777" width="24.85546875" style="84" customWidth="1"/>
    <col min="778" max="1024" width="9.140625" style="84"/>
    <col min="1025" max="1025" width="4.42578125" style="84" customWidth="1"/>
    <col min="1026" max="1026" width="20" style="84" customWidth="1"/>
    <col min="1027" max="1027" width="14.28515625" style="84" customWidth="1"/>
    <col min="1028" max="1028" width="18.42578125" style="84" customWidth="1"/>
    <col min="1029" max="1029" width="20.28515625" style="84" customWidth="1"/>
    <col min="1030" max="1030" width="19.42578125" style="84" customWidth="1"/>
    <col min="1031" max="1031" width="22.85546875" style="84" customWidth="1"/>
    <col min="1032" max="1032" width="14.85546875" style="84" customWidth="1"/>
    <col min="1033" max="1033" width="24.85546875" style="84" customWidth="1"/>
    <col min="1034" max="1280" width="9.140625" style="84"/>
    <col min="1281" max="1281" width="4.42578125" style="84" customWidth="1"/>
    <col min="1282" max="1282" width="20" style="84" customWidth="1"/>
    <col min="1283" max="1283" width="14.28515625" style="84" customWidth="1"/>
    <col min="1284" max="1284" width="18.42578125" style="84" customWidth="1"/>
    <col min="1285" max="1285" width="20.28515625" style="84" customWidth="1"/>
    <col min="1286" max="1286" width="19.42578125" style="84" customWidth="1"/>
    <col min="1287" max="1287" width="22.85546875" style="84" customWidth="1"/>
    <col min="1288" max="1288" width="14.85546875" style="84" customWidth="1"/>
    <col min="1289" max="1289" width="24.85546875" style="84" customWidth="1"/>
    <col min="1290" max="1536" width="9.140625" style="84"/>
    <col min="1537" max="1537" width="4.42578125" style="84" customWidth="1"/>
    <col min="1538" max="1538" width="20" style="84" customWidth="1"/>
    <col min="1539" max="1539" width="14.28515625" style="84" customWidth="1"/>
    <col min="1540" max="1540" width="18.42578125" style="84" customWidth="1"/>
    <col min="1541" max="1541" width="20.28515625" style="84" customWidth="1"/>
    <col min="1542" max="1542" width="19.42578125" style="84" customWidth="1"/>
    <col min="1543" max="1543" width="22.85546875" style="84" customWidth="1"/>
    <col min="1544" max="1544" width="14.85546875" style="84" customWidth="1"/>
    <col min="1545" max="1545" width="24.85546875" style="84" customWidth="1"/>
    <col min="1546" max="1792" width="9.140625" style="84"/>
    <col min="1793" max="1793" width="4.42578125" style="84" customWidth="1"/>
    <col min="1794" max="1794" width="20" style="84" customWidth="1"/>
    <col min="1795" max="1795" width="14.28515625" style="84" customWidth="1"/>
    <col min="1796" max="1796" width="18.42578125" style="84" customWidth="1"/>
    <col min="1797" max="1797" width="20.28515625" style="84" customWidth="1"/>
    <col min="1798" max="1798" width="19.42578125" style="84" customWidth="1"/>
    <col min="1799" max="1799" width="22.85546875" style="84" customWidth="1"/>
    <col min="1800" max="1800" width="14.85546875" style="84" customWidth="1"/>
    <col min="1801" max="1801" width="24.85546875" style="84" customWidth="1"/>
    <col min="1802" max="2048" width="9.140625" style="84"/>
    <col min="2049" max="2049" width="4.42578125" style="84" customWidth="1"/>
    <col min="2050" max="2050" width="20" style="84" customWidth="1"/>
    <col min="2051" max="2051" width="14.28515625" style="84" customWidth="1"/>
    <col min="2052" max="2052" width="18.42578125" style="84" customWidth="1"/>
    <col min="2053" max="2053" width="20.28515625" style="84" customWidth="1"/>
    <col min="2054" max="2054" width="19.42578125" style="84" customWidth="1"/>
    <col min="2055" max="2055" width="22.85546875" style="84" customWidth="1"/>
    <col min="2056" max="2056" width="14.85546875" style="84" customWidth="1"/>
    <col min="2057" max="2057" width="24.85546875" style="84" customWidth="1"/>
    <col min="2058" max="2304" width="9.140625" style="84"/>
    <col min="2305" max="2305" width="4.42578125" style="84" customWidth="1"/>
    <col min="2306" max="2306" width="20" style="84" customWidth="1"/>
    <col min="2307" max="2307" width="14.28515625" style="84" customWidth="1"/>
    <col min="2308" max="2308" width="18.42578125" style="84" customWidth="1"/>
    <col min="2309" max="2309" width="20.28515625" style="84" customWidth="1"/>
    <col min="2310" max="2310" width="19.42578125" style="84" customWidth="1"/>
    <col min="2311" max="2311" width="22.85546875" style="84" customWidth="1"/>
    <col min="2312" max="2312" width="14.85546875" style="84" customWidth="1"/>
    <col min="2313" max="2313" width="24.85546875" style="84" customWidth="1"/>
    <col min="2314" max="2560" width="9.140625" style="84"/>
    <col min="2561" max="2561" width="4.42578125" style="84" customWidth="1"/>
    <col min="2562" max="2562" width="20" style="84" customWidth="1"/>
    <col min="2563" max="2563" width="14.28515625" style="84" customWidth="1"/>
    <col min="2564" max="2564" width="18.42578125" style="84" customWidth="1"/>
    <col min="2565" max="2565" width="20.28515625" style="84" customWidth="1"/>
    <col min="2566" max="2566" width="19.42578125" style="84" customWidth="1"/>
    <col min="2567" max="2567" width="22.85546875" style="84" customWidth="1"/>
    <col min="2568" max="2568" width="14.85546875" style="84" customWidth="1"/>
    <col min="2569" max="2569" width="24.85546875" style="84" customWidth="1"/>
    <col min="2570" max="2816" width="9.140625" style="84"/>
    <col min="2817" max="2817" width="4.42578125" style="84" customWidth="1"/>
    <col min="2818" max="2818" width="20" style="84" customWidth="1"/>
    <col min="2819" max="2819" width="14.28515625" style="84" customWidth="1"/>
    <col min="2820" max="2820" width="18.42578125" style="84" customWidth="1"/>
    <col min="2821" max="2821" width="20.28515625" style="84" customWidth="1"/>
    <col min="2822" max="2822" width="19.42578125" style="84" customWidth="1"/>
    <col min="2823" max="2823" width="22.85546875" style="84" customWidth="1"/>
    <col min="2824" max="2824" width="14.85546875" style="84" customWidth="1"/>
    <col min="2825" max="2825" width="24.85546875" style="84" customWidth="1"/>
    <col min="2826" max="3072" width="9.140625" style="84"/>
    <col min="3073" max="3073" width="4.42578125" style="84" customWidth="1"/>
    <col min="3074" max="3074" width="20" style="84" customWidth="1"/>
    <col min="3075" max="3075" width="14.28515625" style="84" customWidth="1"/>
    <col min="3076" max="3076" width="18.42578125" style="84" customWidth="1"/>
    <col min="3077" max="3077" width="20.28515625" style="84" customWidth="1"/>
    <col min="3078" max="3078" width="19.42578125" style="84" customWidth="1"/>
    <col min="3079" max="3079" width="22.85546875" style="84" customWidth="1"/>
    <col min="3080" max="3080" width="14.85546875" style="84" customWidth="1"/>
    <col min="3081" max="3081" width="24.85546875" style="84" customWidth="1"/>
    <col min="3082" max="3328" width="9.140625" style="84"/>
    <col min="3329" max="3329" width="4.42578125" style="84" customWidth="1"/>
    <col min="3330" max="3330" width="20" style="84" customWidth="1"/>
    <col min="3331" max="3331" width="14.28515625" style="84" customWidth="1"/>
    <col min="3332" max="3332" width="18.42578125" style="84" customWidth="1"/>
    <col min="3333" max="3333" width="20.28515625" style="84" customWidth="1"/>
    <col min="3334" max="3334" width="19.42578125" style="84" customWidth="1"/>
    <col min="3335" max="3335" width="22.85546875" style="84" customWidth="1"/>
    <col min="3336" max="3336" width="14.85546875" style="84" customWidth="1"/>
    <col min="3337" max="3337" width="24.85546875" style="84" customWidth="1"/>
    <col min="3338" max="3584" width="9.140625" style="84"/>
    <col min="3585" max="3585" width="4.42578125" style="84" customWidth="1"/>
    <col min="3586" max="3586" width="20" style="84" customWidth="1"/>
    <col min="3587" max="3587" width="14.28515625" style="84" customWidth="1"/>
    <col min="3588" max="3588" width="18.42578125" style="84" customWidth="1"/>
    <col min="3589" max="3589" width="20.28515625" style="84" customWidth="1"/>
    <col min="3590" max="3590" width="19.42578125" style="84" customWidth="1"/>
    <col min="3591" max="3591" width="22.85546875" style="84" customWidth="1"/>
    <col min="3592" max="3592" width="14.85546875" style="84" customWidth="1"/>
    <col min="3593" max="3593" width="24.85546875" style="84" customWidth="1"/>
    <col min="3594" max="3840" width="9.140625" style="84"/>
    <col min="3841" max="3841" width="4.42578125" style="84" customWidth="1"/>
    <col min="3842" max="3842" width="20" style="84" customWidth="1"/>
    <col min="3843" max="3843" width="14.28515625" style="84" customWidth="1"/>
    <col min="3844" max="3844" width="18.42578125" style="84" customWidth="1"/>
    <col min="3845" max="3845" width="20.28515625" style="84" customWidth="1"/>
    <col min="3846" max="3846" width="19.42578125" style="84" customWidth="1"/>
    <col min="3847" max="3847" width="22.85546875" style="84" customWidth="1"/>
    <col min="3848" max="3848" width="14.85546875" style="84" customWidth="1"/>
    <col min="3849" max="3849" width="24.85546875" style="84" customWidth="1"/>
    <col min="3850" max="4096" width="9.140625" style="84"/>
    <col min="4097" max="4097" width="4.42578125" style="84" customWidth="1"/>
    <col min="4098" max="4098" width="20" style="84" customWidth="1"/>
    <col min="4099" max="4099" width="14.28515625" style="84" customWidth="1"/>
    <col min="4100" max="4100" width="18.42578125" style="84" customWidth="1"/>
    <col min="4101" max="4101" width="20.28515625" style="84" customWidth="1"/>
    <col min="4102" max="4102" width="19.42578125" style="84" customWidth="1"/>
    <col min="4103" max="4103" width="22.85546875" style="84" customWidth="1"/>
    <col min="4104" max="4104" width="14.85546875" style="84" customWidth="1"/>
    <col min="4105" max="4105" width="24.85546875" style="84" customWidth="1"/>
    <col min="4106" max="4352" width="9.140625" style="84"/>
    <col min="4353" max="4353" width="4.42578125" style="84" customWidth="1"/>
    <col min="4354" max="4354" width="20" style="84" customWidth="1"/>
    <col min="4355" max="4355" width="14.28515625" style="84" customWidth="1"/>
    <col min="4356" max="4356" width="18.42578125" style="84" customWidth="1"/>
    <col min="4357" max="4357" width="20.28515625" style="84" customWidth="1"/>
    <col min="4358" max="4358" width="19.42578125" style="84" customWidth="1"/>
    <col min="4359" max="4359" width="22.85546875" style="84" customWidth="1"/>
    <col min="4360" max="4360" width="14.85546875" style="84" customWidth="1"/>
    <col min="4361" max="4361" width="24.85546875" style="84" customWidth="1"/>
    <col min="4362" max="4608" width="9.140625" style="84"/>
    <col min="4609" max="4609" width="4.42578125" style="84" customWidth="1"/>
    <col min="4610" max="4610" width="20" style="84" customWidth="1"/>
    <col min="4611" max="4611" width="14.28515625" style="84" customWidth="1"/>
    <col min="4612" max="4612" width="18.42578125" style="84" customWidth="1"/>
    <col min="4613" max="4613" width="20.28515625" style="84" customWidth="1"/>
    <col min="4614" max="4614" width="19.42578125" style="84" customWidth="1"/>
    <col min="4615" max="4615" width="22.85546875" style="84" customWidth="1"/>
    <col min="4616" max="4616" width="14.85546875" style="84" customWidth="1"/>
    <col min="4617" max="4617" width="24.85546875" style="84" customWidth="1"/>
    <col min="4618" max="4864" width="9.140625" style="84"/>
    <col min="4865" max="4865" width="4.42578125" style="84" customWidth="1"/>
    <col min="4866" max="4866" width="20" style="84" customWidth="1"/>
    <col min="4867" max="4867" width="14.28515625" style="84" customWidth="1"/>
    <col min="4868" max="4868" width="18.42578125" style="84" customWidth="1"/>
    <col min="4869" max="4869" width="20.28515625" style="84" customWidth="1"/>
    <col min="4870" max="4870" width="19.42578125" style="84" customWidth="1"/>
    <col min="4871" max="4871" width="22.85546875" style="84" customWidth="1"/>
    <col min="4872" max="4872" width="14.85546875" style="84" customWidth="1"/>
    <col min="4873" max="4873" width="24.85546875" style="84" customWidth="1"/>
    <col min="4874" max="5120" width="9.140625" style="84"/>
    <col min="5121" max="5121" width="4.42578125" style="84" customWidth="1"/>
    <col min="5122" max="5122" width="20" style="84" customWidth="1"/>
    <col min="5123" max="5123" width="14.28515625" style="84" customWidth="1"/>
    <col min="5124" max="5124" width="18.42578125" style="84" customWidth="1"/>
    <col min="5125" max="5125" width="20.28515625" style="84" customWidth="1"/>
    <col min="5126" max="5126" width="19.42578125" style="84" customWidth="1"/>
    <col min="5127" max="5127" width="22.85546875" style="84" customWidth="1"/>
    <col min="5128" max="5128" width="14.85546875" style="84" customWidth="1"/>
    <col min="5129" max="5129" width="24.85546875" style="84" customWidth="1"/>
    <col min="5130" max="5376" width="9.140625" style="84"/>
    <col min="5377" max="5377" width="4.42578125" style="84" customWidth="1"/>
    <col min="5378" max="5378" width="20" style="84" customWidth="1"/>
    <col min="5379" max="5379" width="14.28515625" style="84" customWidth="1"/>
    <col min="5380" max="5380" width="18.42578125" style="84" customWidth="1"/>
    <col min="5381" max="5381" width="20.28515625" style="84" customWidth="1"/>
    <col min="5382" max="5382" width="19.42578125" style="84" customWidth="1"/>
    <col min="5383" max="5383" width="22.85546875" style="84" customWidth="1"/>
    <col min="5384" max="5384" width="14.85546875" style="84" customWidth="1"/>
    <col min="5385" max="5385" width="24.85546875" style="84" customWidth="1"/>
    <col min="5386" max="5632" width="9.140625" style="84"/>
    <col min="5633" max="5633" width="4.42578125" style="84" customWidth="1"/>
    <col min="5634" max="5634" width="20" style="84" customWidth="1"/>
    <col min="5635" max="5635" width="14.28515625" style="84" customWidth="1"/>
    <col min="5636" max="5636" width="18.42578125" style="84" customWidth="1"/>
    <col min="5637" max="5637" width="20.28515625" style="84" customWidth="1"/>
    <col min="5638" max="5638" width="19.42578125" style="84" customWidth="1"/>
    <col min="5639" max="5639" width="22.85546875" style="84" customWidth="1"/>
    <col min="5640" max="5640" width="14.85546875" style="84" customWidth="1"/>
    <col min="5641" max="5641" width="24.85546875" style="84" customWidth="1"/>
    <col min="5642" max="5888" width="9.140625" style="84"/>
    <col min="5889" max="5889" width="4.42578125" style="84" customWidth="1"/>
    <col min="5890" max="5890" width="20" style="84" customWidth="1"/>
    <col min="5891" max="5891" width="14.28515625" style="84" customWidth="1"/>
    <col min="5892" max="5892" width="18.42578125" style="84" customWidth="1"/>
    <col min="5893" max="5893" width="20.28515625" style="84" customWidth="1"/>
    <col min="5894" max="5894" width="19.42578125" style="84" customWidth="1"/>
    <col min="5895" max="5895" width="22.85546875" style="84" customWidth="1"/>
    <col min="5896" max="5896" width="14.85546875" style="84" customWidth="1"/>
    <col min="5897" max="5897" width="24.85546875" style="84" customWidth="1"/>
    <col min="5898" max="6144" width="9.140625" style="84"/>
    <col min="6145" max="6145" width="4.42578125" style="84" customWidth="1"/>
    <col min="6146" max="6146" width="20" style="84" customWidth="1"/>
    <col min="6147" max="6147" width="14.28515625" style="84" customWidth="1"/>
    <col min="6148" max="6148" width="18.42578125" style="84" customWidth="1"/>
    <col min="6149" max="6149" width="20.28515625" style="84" customWidth="1"/>
    <col min="6150" max="6150" width="19.42578125" style="84" customWidth="1"/>
    <col min="6151" max="6151" width="22.85546875" style="84" customWidth="1"/>
    <col min="6152" max="6152" width="14.85546875" style="84" customWidth="1"/>
    <col min="6153" max="6153" width="24.85546875" style="84" customWidth="1"/>
    <col min="6154" max="6400" width="9.140625" style="84"/>
    <col min="6401" max="6401" width="4.42578125" style="84" customWidth="1"/>
    <col min="6402" max="6402" width="20" style="84" customWidth="1"/>
    <col min="6403" max="6403" width="14.28515625" style="84" customWidth="1"/>
    <col min="6404" max="6404" width="18.42578125" style="84" customWidth="1"/>
    <col min="6405" max="6405" width="20.28515625" style="84" customWidth="1"/>
    <col min="6406" max="6406" width="19.42578125" style="84" customWidth="1"/>
    <col min="6407" max="6407" width="22.85546875" style="84" customWidth="1"/>
    <col min="6408" max="6408" width="14.85546875" style="84" customWidth="1"/>
    <col min="6409" max="6409" width="24.85546875" style="84" customWidth="1"/>
    <col min="6410" max="6656" width="9.140625" style="84"/>
    <col min="6657" max="6657" width="4.42578125" style="84" customWidth="1"/>
    <col min="6658" max="6658" width="20" style="84" customWidth="1"/>
    <col min="6659" max="6659" width="14.28515625" style="84" customWidth="1"/>
    <col min="6660" max="6660" width="18.42578125" style="84" customWidth="1"/>
    <col min="6661" max="6661" width="20.28515625" style="84" customWidth="1"/>
    <col min="6662" max="6662" width="19.42578125" style="84" customWidth="1"/>
    <col min="6663" max="6663" width="22.85546875" style="84" customWidth="1"/>
    <col min="6664" max="6664" width="14.85546875" style="84" customWidth="1"/>
    <col min="6665" max="6665" width="24.85546875" style="84" customWidth="1"/>
    <col min="6666" max="6912" width="9.140625" style="84"/>
    <col min="6913" max="6913" width="4.42578125" style="84" customWidth="1"/>
    <col min="6914" max="6914" width="20" style="84" customWidth="1"/>
    <col min="6915" max="6915" width="14.28515625" style="84" customWidth="1"/>
    <col min="6916" max="6916" width="18.42578125" style="84" customWidth="1"/>
    <col min="6917" max="6917" width="20.28515625" style="84" customWidth="1"/>
    <col min="6918" max="6918" width="19.42578125" style="84" customWidth="1"/>
    <col min="6919" max="6919" width="22.85546875" style="84" customWidth="1"/>
    <col min="6920" max="6920" width="14.85546875" style="84" customWidth="1"/>
    <col min="6921" max="6921" width="24.85546875" style="84" customWidth="1"/>
    <col min="6922" max="7168" width="9.140625" style="84"/>
    <col min="7169" max="7169" width="4.42578125" style="84" customWidth="1"/>
    <col min="7170" max="7170" width="20" style="84" customWidth="1"/>
    <col min="7171" max="7171" width="14.28515625" style="84" customWidth="1"/>
    <col min="7172" max="7172" width="18.42578125" style="84" customWidth="1"/>
    <col min="7173" max="7173" width="20.28515625" style="84" customWidth="1"/>
    <col min="7174" max="7174" width="19.42578125" style="84" customWidth="1"/>
    <col min="7175" max="7175" width="22.85546875" style="84" customWidth="1"/>
    <col min="7176" max="7176" width="14.85546875" style="84" customWidth="1"/>
    <col min="7177" max="7177" width="24.85546875" style="84" customWidth="1"/>
    <col min="7178" max="7424" width="9.140625" style="84"/>
    <col min="7425" max="7425" width="4.42578125" style="84" customWidth="1"/>
    <col min="7426" max="7426" width="20" style="84" customWidth="1"/>
    <col min="7427" max="7427" width="14.28515625" style="84" customWidth="1"/>
    <col min="7428" max="7428" width="18.42578125" style="84" customWidth="1"/>
    <col min="7429" max="7429" width="20.28515625" style="84" customWidth="1"/>
    <col min="7430" max="7430" width="19.42578125" style="84" customWidth="1"/>
    <col min="7431" max="7431" width="22.85546875" style="84" customWidth="1"/>
    <col min="7432" max="7432" width="14.85546875" style="84" customWidth="1"/>
    <col min="7433" max="7433" width="24.85546875" style="84" customWidth="1"/>
    <col min="7434" max="7680" width="9.140625" style="84"/>
    <col min="7681" max="7681" width="4.42578125" style="84" customWidth="1"/>
    <col min="7682" max="7682" width="20" style="84" customWidth="1"/>
    <col min="7683" max="7683" width="14.28515625" style="84" customWidth="1"/>
    <col min="7684" max="7684" width="18.42578125" style="84" customWidth="1"/>
    <col min="7685" max="7685" width="20.28515625" style="84" customWidth="1"/>
    <col min="7686" max="7686" width="19.42578125" style="84" customWidth="1"/>
    <col min="7687" max="7687" width="22.85546875" style="84" customWidth="1"/>
    <col min="7688" max="7688" width="14.85546875" style="84" customWidth="1"/>
    <col min="7689" max="7689" width="24.85546875" style="84" customWidth="1"/>
    <col min="7690" max="7936" width="9.140625" style="84"/>
    <col min="7937" max="7937" width="4.42578125" style="84" customWidth="1"/>
    <col min="7938" max="7938" width="20" style="84" customWidth="1"/>
    <col min="7939" max="7939" width="14.28515625" style="84" customWidth="1"/>
    <col min="7940" max="7940" width="18.42578125" style="84" customWidth="1"/>
    <col min="7941" max="7941" width="20.28515625" style="84" customWidth="1"/>
    <col min="7942" max="7942" width="19.42578125" style="84" customWidth="1"/>
    <col min="7943" max="7943" width="22.85546875" style="84" customWidth="1"/>
    <col min="7944" max="7944" width="14.85546875" style="84" customWidth="1"/>
    <col min="7945" max="7945" width="24.85546875" style="84" customWidth="1"/>
    <col min="7946" max="8192" width="9.140625" style="84"/>
    <col min="8193" max="8193" width="4.42578125" style="84" customWidth="1"/>
    <col min="8194" max="8194" width="20" style="84" customWidth="1"/>
    <col min="8195" max="8195" width="14.28515625" style="84" customWidth="1"/>
    <col min="8196" max="8196" width="18.42578125" style="84" customWidth="1"/>
    <col min="8197" max="8197" width="20.28515625" style="84" customWidth="1"/>
    <col min="8198" max="8198" width="19.42578125" style="84" customWidth="1"/>
    <col min="8199" max="8199" width="22.85546875" style="84" customWidth="1"/>
    <col min="8200" max="8200" width="14.85546875" style="84" customWidth="1"/>
    <col min="8201" max="8201" width="24.85546875" style="84" customWidth="1"/>
    <col min="8202" max="8448" width="9.140625" style="84"/>
    <col min="8449" max="8449" width="4.42578125" style="84" customWidth="1"/>
    <col min="8450" max="8450" width="20" style="84" customWidth="1"/>
    <col min="8451" max="8451" width="14.28515625" style="84" customWidth="1"/>
    <col min="8452" max="8452" width="18.42578125" style="84" customWidth="1"/>
    <col min="8453" max="8453" width="20.28515625" style="84" customWidth="1"/>
    <col min="8454" max="8454" width="19.42578125" style="84" customWidth="1"/>
    <col min="8455" max="8455" width="22.85546875" style="84" customWidth="1"/>
    <col min="8456" max="8456" width="14.85546875" style="84" customWidth="1"/>
    <col min="8457" max="8457" width="24.85546875" style="84" customWidth="1"/>
    <col min="8458" max="8704" width="9.140625" style="84"/>
    <col min="8705" max="8705" width="4.42578125" style="84" customWidth="1"/>
    <col min="8706" max="8706" width="20" style="84" customWidth="1"/>
    <col min="8707" max="8707" width="14.28515625" style="84" customWidth="1"/>
    <col min="8708" max="8708" width="18.42578125" style="84" customWidth="1"/>
    <col min="8709" max="8709" width="20.28515625" style="84" customWidth="1"/>
    <col min="8710" max="8710" width="19.42578125" style="84" customWidth="1"/>
    <col min="8711" max="8711" width="22.85546875" style="84" customWidth="1"/>
    <col min="8712" max="8712" width="14.85546875" style="84" customWidth="1"/>
    <col min="8713" max="8713" width="24.85546875" style="84" customWidth="1"/>
    <col min="8714" max="8960" width="9.140625" style="84"/>
    <col min="8961" max="8961" width="4.42578125" style="84" customWidth="1"/>
    <col min="8962" max="8962" width="20" style="84" customWidth="1"/>
    <col min="8963" max="8963" width="14.28515625" style="84" customWidth="1"/>
    <col min="8964" max="8964" width="18.42578125" style="84" customWidth="1"/>
    <col min="8965" max="8965" width="20.28515625" style="84" customWidth="1"/>
    <col min="8966" max="8966" width="19.42578125" style="84" customWidth="1"/>
    <col min="8967" max="8967" width="22.85546875" style="84" customWidth="1"/>
    <col min="8968" max="8968" width="14.85546875" style="84" customWidth="1"/>
    <col min="8969" max="8969" width="24.85546875" style="84" customWidth="1"/>
    <col min="8970" max="9216" width="9.140625" style="84"/>
    <col min="9217" max="9217" width="4.42578125" style="84" customWidth="1"/>
    <col min="9218" max="9218" width="20" style="84" customWidth="1"/>
    <col min="9219" max="9219" width="14.28515625" style="84" customWidth="1"/>
    <col min="9220" max="9220" width="18.42578125" style="84" customWidth="1"/>
    <col min="9221" max="9221" width="20.28515625" style="84" customWidth="1"/>
    <col min="9222" max="9222" width="19.42578125" style="84" customWidth="1"/>
    <col min="9223" max="9223" width="22.85546875" style="84" customWidth="1"/>
    <col min="9224" max="9224" width="14.85546875" style="84" customWidth="1"/>
    <col min="9225" max="9225" width="24.85546875" style="84" customWidth="1"/>
    <col min="9226" max="9472" width="9.140625" style="84"/>
    <col min="9473" max="9473" width="4.42578125" style="84" customWidth="1"/>
    <col min="9474" max="9474" width="20" style="84" customWidth="1"/>
    <col min="9475" max="9475" width="14.28515625" style="84" customWidth="1"/>
    <col min="9476" max="9476" width="18.42578125" style="84" customWidth="1"/>
    <col min="9477" max="9477" width="20.28515625" style="84" customWidth="1"/>
    <col min="9478" max="9478" width="19.42578125" style="84" customWidth="1"/>
    <col min="9479" max="9479" width="22.85546875" style="84" customWidth="1"/>
    <col min="9480" max="9480" width="14.85546875" style="84" customWidth="1"/>
    <col min="9481" max="9481" width="24.85546875" style="84" customWidth="1"/>
    <col min="9482" max="9728" width="9.140625" style="84"/>
    <col min="9729" max="9729" width="4.42578125" style="84" customWidth="1"/>
    <col min="9730" max="9730" width="20" style="84" customWidth="1"/>
    <col min="9731" max="9731" width="14.28515625" style="84" customWidth="1"/>
    <col min="9732" max="9732" width="18.42578125" style="84" customWidth="1"/>
    <col min="9733" max="9733" width="20.28515625" style="84" customWidth="1"/>
    <col min="9734" max="9734" width="19.42578125" style="84" customWidth="1"/>
    <col min="9735" max="9735" width="22.85546875" style="84" customWidth="1"/>
    <col min="9736" max="9736" width="14.85546875" style="84" customWidth="1"/>
    <col min="9737" max="9737" width="24.85546875" style="84" customWidth="1"/>
    <col min="9738" max="9984" width="9.140625" style="84"/>
    <col min="9985" max="9985" width="4.42578125" style="84" customWidth="1"/>
    <col min="9986" max="9986" width="20" style="84" customWidth="1"/>
    <col min="9987" max="9987" width="14.28515625" style="84" customWidth="1"/>
    <col min="9988" max="9988" width="18.42578125" style="84" customWidth="1"/>
    <col min="9989" max="9989" width="20.28515625" style="84" customWidth="1"/>
    <col min="9990" max="9990" width="19.42578125" style="84" customWidth="1"/>
    <col min="9991" max="9991" width="22.85546875" style="84" customWidth="1"/>
    <col min="9992" max="9992" width="14.85546875" style="84" customWidth="1"/>
    <col min="9993" max="9993" width="24.85546875" style="84" customWidth="1"/>
    <col min="9994" max="10240" width="9.140625" style="84"/>
    <col min="10241" max="10241" width="4.42578125" style="84" customWidth="1"/>
    <col min="10242" max="10242" width="20" style="84" customWidth="1"/>
    <col min="10243" max="10243" width="14.28515625" style="84" customWidth="1"/>
    <col min="10244" max="10244" width="18.42578125" style="84" customWidth="1"/>
    <col min="10245" max="10245" width="20.28515625" style="84" customWidth="1"/>
    <col min="10246" max="10246" width="19.42578125" style="84" customWidth="1"/>
    <col min="10247" max="10247" width="22.85546875" style="84" customWidth="1"/>
    <col min="10248" max="10248" width="14.85546875" style="84" customWidth="1"/>
    <col min="10249" max="10249" width="24.85546875" style="84" customWidth="1"/>
    <col min="10250" max="10496" width="9.140625" style="84"/>
    <col min="10497" max="10497" width="4.42578125" style="84" customWidth="1"/>
    <col min="10498" max="10498" width="20" style="84" customWidth="1"/>
    <col min="10499" max="10499" width="14.28515625" style="84" customWidth="1"/>
    <col min="10500" max="10500" width="18.42578125" style="84" customWidth="1"/>
    <col min="10501" max="10501" width="20.28515625" style="84" customWidth="1"/>
    <col min="10502" max="10502" width="19.42578125" style="84" customWidth="1"/>
    <col min="10503" max="10503" width="22.85546875" style="84" customWidth="1"/>
    <col min="10504" max="10504" width="14.85546875" style="84" customWidth="1"/>
    <col min="10505" max="10505" width="24.85546875" style="84" customWidth="1"/>
    <col min="10506" max="10752" width="9.140625" style="84"/>
    <col min="10753" max="10753" width="4.42578125" style="84" customWidth="1"/>
    <col min="10754" max="10754" width="20" style="84" customWidth="1"/>
    <col min="10755" max="10755" width="14.28515625" style="84" customWidth="1"/>
    <col min="10756" max="10756" width="18.42578125" style="84" customWidth="1"/>
    <col min="10757" max="10757" width="20.28515625" style="84" customWidth="1"/>
    <col min="10758" max="10758" width="19.42578125" style="84" customWidth="1"/>
    <col min="10759" max="10759" width="22.85546875" style="84" customWidth="1"/>
    <col min="10760" max="10760" width="14.85546875" style="84" customWidth="1"/>
    <col min="10761" max="10761" width="24.85546875" style="84" customWidth="1"/>
    <col min="10762" max="11008" width="9.140625" style="84"/>
    <col min="11009" max="11009" width="4.42578125" style="84" customWidth="1"/>
    <col min="11010" max="11010" width="20" style="84" customWidth="1"/>
    <col min="11011" max="11011" width="14.28515625" style="84" customWidth="1"/>
    <col min="11012" max="11012" width="18.42578125" style="84" customWidth="1"/>
    <col min="11013" max="11013" width="20.28515625" style="84" customWidth="1"/>
    <col min="11014" max="11014" width="19.42578125" style="84" customWidth="1"/>
    <col min="11015" max="11015" width="22.85546875" style="84" customWidth="1"/>
    <col min="11016" max="11016" width="14.85546875" style="84" customWidth="1"/>
    <col min="11017" max="11017" width="24.85546875" style="84" customWidth="1"/>
    <col min="11018" max="11264" width="9.140625" style="84"/>
    <col min="11265" max="11265" width="4.42578125" style="84" customWidth="1"/>
    <col min="11266" max="11266" width="20" style="84" customWidth="1"/>
    <col min="11267" max="11267" width="14.28515625" style="84" customWidth="1"/>
    <col min="11268" max="11268" width="18.42578125" style="84" customWidth="1"/>
    <col min="11269" max="11269" width="20.28515625" style="84" customWidth="1"/>
    <col min="11270" max="11270" width="19.42578125" style="84" customWidth="1"/>
    <col min="11271" max="11271" width="22.85546875" style="84" customWidth="1"/>
    <col min="11272" max="11272" width="14.85546875" style="84" customWidth="1"/>
    <col min="11273" max="11273" width="24.85546875" style="84" customWidth="1"/>
    <col min="11274" max="11520" width="9.140625" style="84"/>
    <col min="11521" max="11521" width="4.42578125" style="84" customWidth="1"/>
    <col min="11522" max="11522" width="20" style="84" customWidth="1"/>
    <col min="11523" max="11523" width="14.28515625" style="84" customWidth="1"/>
    <col min="11524" max="11524" width="18.42578125" style="84" customWidth="1"/>
    <col min="11525" max="11525" width="20.28515625" style="84" customWidth="1"/>
    <col min="11526" max="11526" width="19.42578125" style="84" customWidth="1"/>
    <col min="11527" max="11527" width="22.85546875" style="84" customWidth="1"/>
    <col min="11528" max="11528" width="14.85546875" style="84" customWidth="1"/>
    <col min="11529" max="11529" width="24.85546875" style="84" customWidth="1"/>
    <col min="11530" max="11776" width="9.140625" style="84"/>
    <col min="11777" max="11777" width="4.42578125" style="84" customWidth="1"/>
    <col min="11778" max="11778" width="20" style="84" customWidth="1"/>
    <col min="11779" max="11779" width="14.28515625" style="84" customWidth="1"/>
    <col min="11780" max="11780" width="18.42578125" style="84" customWidth="1"/>
    <col min="11781" max="11781" width="20.28515625" style="84" customWidth="1"/>
    <col min="11782" max="11782" width="19.42578125" style="84" customWidth="1"/>
    <col min="11783" max="11783" width="22.85546875" style="84" customWidth="1"/>
    <col min="11784" max="11784" width="14.85546875" style="84" customWidth="1"/>
    <col min="11785" max="11785" width="24.85546875" style="84" customWidth="1"/>
    <col min="11786" max="12032" width="9.140625" style="84"/>
    <col min="12033" max="12033" width="4.42578125" style="84" customWidth="1"/>
    <col min="12034" max="12034" width="20" style="84" customWidth="1"/>
    <col min="12035" max="12035" width="14.28515625" style="84" customWidth="1"/>
    <col min="12036" max="12036" width="18.42578125" style="84" customWidth="1"/>
    <col min="12037" max="12037" width="20.28515625" style="84" customWidth="1"/>
    <col min="12038" max="12038" width="19.42578125" style="84" customWidth="1"/>
    <col min="12039" max="12039" width="22.85546875" style="84" customWidth="1"/>
    <col min="12040" max="12040" width="14.85546875" style="84" customWidth="1"/>
    <col min="12041" max="12041" width="24.85546875" style="84" customWidth="1"/>
    <col min="12042" max="12288" width="9.140625" style="84"/>
    <col min="12289" max="12289" width="4.42578125" style="84" customWidth="1"/>
    <col min="12290" max="12290" width="20" style="84" customWidth="1"/>
    <col min="12291" max="12291" width="14.28515625" style="84" customWidth="1"/>
    <col min="12292" max="12292" width="18.42578125" style="84" customWidth="1"/>
    <col min="12293" max="12293" width="20.28515625" style="84" customWidth="1"/>
    <col min="12294" max="12294" width="19.42578125" style="84" customWidth="1"/>
    <col min="12295" max="12295" width="22.85546875" style="84" customWidth="1"/>
    <col min="12296" max="12296" width="14.85546875" style="84" customWidth="1"/>
    <col min="12297" max="12297" width="24.85546875" style="84" customWidth="1"/>
    <col min="12298" max="12544" width="9.140625" style="84"/>
    <col min="12545" max="12545" width="4.42578125" style="84" customWidth="1"/>
    <col min="12546" max="12546" width="20" style="84" customWidth="1"/>
    <col min="12547" max="12547" width="14.28515625" style="84" customWidth="1"/>
    <col min="12548" max="12548" width="18.42578125" style="84" customWidth="1"/>
    <col min="12549" max="12549" width="20.28515625" style="84" customWidth="1"/>
    <col min="12550" max="12550" width="19.42578125" style="84" customWidth="1"/>
    <col min="12551" max="12551" width="22.85546875" style="84" customWidth="1"/>
    <col min="12552" max="12552" width="14.85546875" style="84" customWidth="1"/>
    <col min="12553" max="12553" width="24.85546875" style="84" customWidth="1"/>
    <col min="12554" max="12800" width="9.140625" style="84"/>
    <col min="12801" max="12801" width="4.42578125" style="84" customWidth="1"/>
    <col min="12802" max="12802" width="20" style="84" customWidth="1"/>
    <col min="12803" max="12803" width="14.28515625" style="84" customWidth="1"/>
    <col min="12804" max="12804" width="18.42578125" style="84" customWidth="1"/>
    <col min="12805" max="12805" width="20.28515625" style="84" customWidth="1"/>
    <col min="12806" max="12806" width="19.42578125" style="84" customWidth="1"/>
    <col min="12807" max="12807" width="22.85546875" style="84" customWidth="1"/>
    <col min="12808" max="12808" width="14.85546875" style="84" customWidth="1"/>
    <col min="12809" max="12809" width="24.85546875" style="84" customWidth="1"/>
    <col min="12810" max="13056" width="9.140625" style="84"/>
    <col min="13057" max="13057" width="4.42578125" style="84" customWidth="1"/>
    <col min="13058" max="13058" width="20" style="84" customWidth="1"/>
    <col min="13059" max="13059" width="14.28515625" style="84" customWidth="1"/>
    <col min="13060" max="13060" width="18.42578125" style="84" customWidth="1"/>
    <col min="13061" max="13061" width="20.28515625" style="84" customWidth="1"/>
    <col min="13062" max="13062" width="19.42578125" style="84" customWidth="1"/>
    <col min="13063" max="13063" width="22.85546875" style="84" customWidth="1"/>
    <col min="13064" max="13064" width="14.85546875" style="84" customWidth="1"/>
    <col min="13065" max="13065" width="24.85546875" style="84" customWidth="1"/>
    <col min="13066" max="13312" width="9.140625" style="84"/>
    <col min="13313" max="13313" width="4.42578125" style="84" customWidth="1"/>
    <col min="13314" max="13314" width="20" style="84" customWidth="1"/>
    <col min="13315" max="13315" width="14.28515625" style="84" customWidth="1"/>
    <col min="13316" max="13316" width="18.42578125" style="84" customWidth="1"/>
    <col min="13317" max="13317" width="20.28515625" style="84" customWidth="1"/>
    <col min="13318" max="13318" width="19.42578125" style="84" customWidth="1"/>
    <col min="13319" max="13319" width="22.85546875" style="84" customWidth="1"/>
    <col min="13320" max="13320" width="14.85546875" style="84" customWidth="1"/>
    <col min="13321" max="13321" width="24.85546875" style="84" customWidth="1"/>
    <col min="13322" max="13568" width="9.140625" style="84"/>
    <col min="13569" max="13569" width="4.42578125" style="84" customWidth="1"/>
    <col min="13570" max="13570" width="20" style="84" customWidth="1"/>
    <col min="13571" max="13571" width="14.28515625" style="84" customWidth="1"/>
    <col min="13572" max="13572" width="18.42578125" style="84" customWidth="1"/>
    <col min="13573" max="13573" width="20.28515625" style="84" customWidth="1"/>
    <col min="13574" max="13574" width="19.42578125" style="84" customWidth="1"/>
    <col min="13575" max="13575" width="22.85546875" style="84" customWidth="1"/>
    <col min="13576" max="13576" width="14.85546875" style="84" customWidth="1"/>
    <col min="13577" max="13577" width="24.85546875" style="84" customWidth="1"/>
    <col min="13578" max="13824" width="9.140625" style="84"/>
    <col min="13825" max="13825" width="4.42578125" style="84" customWidth="1"/>
    <col min="13826" max="13826" width="20" style="84" customWidth="1"/>
    <col min="13827" max="13827" width="14.28515625" style="84" customWidth="1"/>
    <col min="13828" max="13828" width="18.42578125" style="84" customWidth="1"/>
    <col min="13829" max="13829" width="20.28515625" style="84" customWidth="1"/>
    <col min="13830" max="13830" width="19.42578125" style="84" customWidth="1"/>
    <col min="13831" max="13831" width="22.85546875" style="84" customWidth="1"/>
    <col min="13832" max="13832" width="14.85546875" style="84" customWidth="1"/>
    <col min="13833" max="13833" width="24.85546875" style="84" customWidth="1"/>
    <col min="13834" max="14080" width="9.140625" style="84"/>
    <col min="14081" max="14081" width="4.42578125" style="84" customWidth="1"/>
    <col min="14082" max="14082" width="20" style="84" customWidth="1"/>
    <col min="14083" max="14083" width="14.28515625" style="84" customWidth="1"/>
    <col min="14084" max="14084" width="18.42578125" style="84" customWidth="1"/>
    <col min="14085" max="14085" width="20.28515625" style="84" customWidth="1"/>
    <col min="14086" max="14086" width="19.42578125" style="84" customWidth="1"/>
    <col min="14087" max="14087" width="22.85546875" style="84" customWidth="1"/>
    <col min="14088" max="14088" width="14.85546875" style="84" customWidth="1"/>
    <col min="14089" max="14089" width="24.85546875" style="84" customWidth="1"/>
    <col min="14090" max="14336" width="9.140625" style="84"/>
    <col min="14337" max="14337" width="4.42578125" style="84" customWidth="1"/>
    <col min="14338" max="14338" width="20" style="84" customWidth="1"/>
    <col min="14339" max="14339" width="14.28515625" style="84" customWidth="1"/>
    <col min="14340" max="14340" width="18.42578125" style="84" customWidth="1"/>
    <col min="14341" max="14341" width="20.28515625" style="84" customWidth="1"/>
    <col min="14342" max="14342" width="19.42578125" style="84" customWidth="1"/>
    <col min="14343" max="14343" width="22.85546875" style="84" customWidth="1"/>
    <col min="14344" max="14344" width="14.85546875" style="84" customWidth="1"/>
    <col min="14345" max="14345" width="24.85546875" style="84" customWidth="1"/>
    <col min="14346" max="14592" width="9.140625" style="84"/>
    <col min="14593" max="14593" width="4.42578125" style="84" customWidth="1"/>
    <col min="14594" max="14594" width="20" style="84" customWidth="1"/>
    <col min="14595" max="14595" width="14.28515625" style="84" customWidth="1"/>
    <col min="14596" max="14596" width="18.42578125" style="84" customWidth="1"/>
    <col min="14597" max="14597" width="20.28515625" style="84" customWidth="1"/>
    <col min="14598" max="14598" width="19.42578125" style="84" customWidth="1"/>
    <col min="14599" max="14599" width="22.85546875" style="84" customWidth="1"/>
    <col min="14600" max="14600" width="14.85546875" style="84" customWidth="1"/>
    <col min="14601" max="14601" width="24.85546875" style="84" customWidth="1"/>
    <col min="14602" max="14848" width="9.140625" style="84"/>
    <col min="14849" max="14849" width="4.42578125" style="84" customWidth="1"/>
    <col min="14850" max="14850" width="20" style="84" customWidth="1"/>
    <col min="14851" max="14851" width="14.28515625" style="84" customWidth="1"/>
    <col min="14852" max="14852" width="18.42578125" style="84" customWidth="1"/>
    <col min="14853" max="14853" width="20.28515625" style="84" customWidth="1"/>
    <col min="14854" max="14854" width="19.42578125" style="84" customWidth="1"/>
    <col min="14855" max="14855" width="22.85546875" style="84" customWidth="1"/>
    <col min="14856" max="14856" width="14.85546875" style="84" customWidth="1"/>
    <col min="14857" max="14857" width="24.85546875" style="84" customWidth="1"/>
    <col min="14858" max="15104" width="9.140625" style="84"/>
    <col min="15105" max="15105" width="4.42578125" style="84" customWidth="1"/>
    <col min="15106" max="15106" width="20" style="84" customWidth="1"/>
    <col min="15107" max="15107" width="14.28515625" style="84" customWidth="1"/>
    <col min="15108" max="15108" width="18.42578125" style="84" customWidth="1"/>
    <col min="15109" max="15109" width="20.28515625" style="84" customWidth="1"/>
    <col min="15110" max="15110" width="19.42578125" style="84" customWidth="1"/>
    <col min="15111" max="15111" width="22.85546875" style="84" customWidth="1"/>
    <col min="15112" max="15112" width="14.85546875" style="84" customWidth="1"/>
    <col min="15113" max="15113" width="24.85546875" style="84" customWidth="1"/>
    <col min="15114" max="15360" width="9.140625" style="84"/>
    <col min="15361" max="15361" width="4.42578125" style="84" customWidth="1"/>
    <col min="15362" max="15362" width="20" style="84" customWidth="1"/>
    <col min="15363" max="15363" width="14.28515625" style="84" customWidth="1"/>
    <col min="15364" max="15364" width="18.42578125" style="84" customWidth="1"/>
    <col min="15365" max="15365" width="20.28515625" style="84" customWidth="1"/>
    <col min="15366" max="15366" width="19.42578125" style="84" customWidth="1"/>
    <col min="15367" max="15367" width="22.85546875" style="84" customWidth="1"/>
    <col min="15368" max="15368" width="14.85546875" style="84" customWidth="1"/>
    <col min="15369" max="15369" width="24.85546875" style="84" customWidth="1"/>
    <col min="15370" max="15616" width="9.140625" style="84"/>
    <col min="15617" max="15617" width="4.42578125" style="84" customWidth="1"/>
    <col min="15618" max="15618" width="20" style="84" customWidth="1"/>
    <col min="15619" max="15619" width="14.28515625" style="84" customWidth="1"/>
    <col min="15620" max="15620" width="18.42578125" style="84" customWidth="1"/>
    <col min="15621" max="15621" width="20.28515625" style="84" customWidth="1"/>
    <col min="15622" max="15622" width="19.42578125" style="84" customWidth="1"/>
    <col min="15623" max="15623" width="22.85546875" style="84" customWidth="1"/>
    <col min="15624" max="15624" width="14.85546875" style="84" customWidth="1"/>
    <col min="15625" max="15625" width="24.85546875" style="84" customWidth="1"/>
    <col min="15626" max="15872" width="9.140625" style="84"/>
    <col min="15873" max="15873" width="4.42578125" style="84" customWidth="1"/>
    <col min="15874" max="15874" width="20" style="84" customWidth="1"/>
    <col min="15875" max="15875" width="14.28515625" style="84" customWidth="1"/>
    <col min="15876" max="15876" width="18.42578125" style="84" customWidth="1"/>
    <col min="15877" max="15877" width="20.28515625" style="84" customWidth="1"/>
    <col min="15878" max="15878" width="19.42578125" style="84" customWidth="1"/>
    <col min="15879" max="15879" width="22.85546875" style="84" customWidth="1"/>
    <col min="15880" max="15880" width="14.85546875" style="84" customWidth="1"/>
    <col min="15881" max="15881" width="24.85546875" style="84" customWidth="1"/>
    <col min="15882" max="16128" width="9.140625" style="84"/>
    <col min="16129" max="16129" width="4.42578125" style="84" customWidth="1"/>
    <col min="16130" max="16130" width="20" style="84" customWidth="1"/>
    <col min="16131" max="16131" width="14.28515625" style="84" customWidth="1"/>
    <col min="16132" max="16132" width="18.42578125" style="84" customWidth="1"/>
    <col min="16133" max="16133" width="20.28515625" style="84" customWidth="1"/>
    <col min="16134" max="16134" width="19.42578125" style="84" customWidth="1"/>
    <col min="16135" max="16135" width="22.85546875" style="84" customWidth="1"/>
    <col min="16136" max="16136" width="14.85546875" style="84" customWidth="1"/>
    <col min="16137" max="16137" width="24.85546875" style="84" customWidth="1"/>
    <col min="16138" max="16384" width="9.140625" style="84"/>
  </cols>
  <sheetData>
    <row r="1" spans="1:9" x14ac:dyDescent="0.25">
      <c r="A1" s="82"/>
      <c r="B1" s="82"/>
      <c r="C1" s="82"/>
      <c r="D1" s="82"/>
      <c r="E1" s="82"/>
      <c r="F1" s="82"/>
      <c r="G1" s="82"/>
      <c r="H1" s="82"/>
      <c r="I1" s="83" t="s">
        <v>44</v>
      </c>
    </row>
    <row r="2" spans="1:9" ht="4.5" customHeight="1" x14ac:dyDescent="0.25">
      <c r="A2" s="82"/>
      <c r="B2" s="82"/>
      <c r="C2" s="82"/>
      <c r="D2" s="82"/>
      <c r="E2" s="82"/>
      <c r="F2" s="82"/>
      <c r="G2" s="82"/>
      <c r="H2" s="82"/>
      <c r="I2" s="82"/>
    </row>
    <row r="3" spans="1:9" ht="26.25" customHeight="1" x14ac:dyDescent="0.25">
      <c r="A3" s="236" t="s">
        <v>89</v>
      </c>
      <c r="B3" s="236"/>
      <c r="C3" s="236"/>
      <c r="D3" s="236"/>
      <c r="E3" s="236"/>
      <c r="F3" s="236"/>
      <c r="G3" s="236"/>
      <c r="H3" s="236"/>
      <c r="I3" s="236"/>
    </row>
    <row r="4" spans="1:9" ht="7.5" customHeight="1" x14ac:dyDescent="0.25">
      <c r="A4" s="82"/>
      <c r="B4" s="82"/>
      <c r="C4" s="82"/>
      <c r="D4" s="82"/>
      <c r="E4" s="82"/>
      <c r="F4" s="82"/>
      <c r="G4" s="82"/>
      <c r="H4" s="82"/>
      <c r="I4" s="82"/>
    </row>
    <row r="5" spans="1:9" ht="24.75" customHeight="1" x14ac:dyDescent="0.25">
      <c r="A5" s="237" t="s">
        <v>93</v>
      </c>
      <c r="B5" s="237"/>
      <c r="C5" s="237"/>
      <c r="D5" s="237"/>
      <c r="E5" s="237"/>
      <c r="F5" s="237"/>
      <c r="G5" s="237"/>
      <c r="H5" s="237"/>
      <c r="I5" s="237"/>
    </row>
    <row r="6" spans="1:9" ht="15" customHeight="1" x14ac:dyDescent="0.25">
      <c r="A6" s="238" t="s">
        <v>88</v>
      </c>
      <c r="B6" s="238"/>
      <c r="C6" s="238"/>
      <c r="D6" s="238"/>
      <c r="E6" s="238"/>
      <c r="F6" s="238"/>
      <c r="G6" s="238"/>
      <c r="H6" s="238"/>
      <c r="I6" s="238"/>
    </row>
    <row r="7" spans="1:9" ht="15.75" thickBot="1" x14ac:dyDescent="0.3">
      <c r="A7" s="239" t="s">
        <v>45</v>
      </c>
      <c r="B7" s="239"/>
      <c r="C7" s="239"/>
      <c r="D7" s="239"/>
      <c r="E7" s="239"/>
      <c r="F7" s="239"/>
      <c r="G7" s="239"/>
      <c r="H7" s="239"/>
      <c r="I7" s="239"/>
    </row>
    <row r="8" spans="1:9" ht="32.25" customHeight="1" thickBot="1" x14ac:dyDescent="0.3">
      <c r="A8" s="240" t="s">
        <v>1</v>
      </c>
      <c r="B8" s="243" t="s">
        <v>46</v>
      </c>
      <c r="C8" s="246" t="s">
        <v>90</v>
      </c>
      <c r="D8" s="247"/>
      <c r="E8" s="247"/>
      <c r="F8" s="247"/>
      <c r="G8" s="247"/>
      <c r="H8" s="248"/>
      <c r="I8" s="249"/>
    </row>
    <row r="9" spans="1:9" ht="15.75" thickBot="1" x14ac:dyDescent="0.3">
      <c r="A9" s="241"/>
      <c r="B9" s="244"/>
      <c r="C9" s="250" t="s">
        <v>47</v>
      </c>
      <c r="D9" s="246" t="s">
        <v>48</v>
      </c>
      <c r="E9" s="247"/>
      <c r="F9" s="247"/>
      <c r="G9" s="247"/>
      <c r="H9" s="249"/>
      <c r="I9" s="252" t="s">
        <v>49</v>
      </c>
    </row>
    <row r="10" spans="1:9" ht="36.75" thickBot="1" x14ac:dyDescent="0.3">
      <c r="A10" s="242"/>
      <c r="B10" s="245"/>
      <c r="C10" s="251"/>
      <c r="D10" s="85" t="s">
        <v>50</v>
      </c>
      <c r="E10" s="86" t="s">
        <v>51</v>
      </c>
      <c r="F10" s="86" t="s">
        <v>52</v>
      </c>
      <c r="G10" s="87" t="s">
        <v>53</v>
      </c>
      <c r="H10" s="88" t="s">
        <v>54</v>
      </c>
      <c r="I10" s="253"/>
    </row>
    <row r="11" spans="1:9" x14ac:dyDescent="0.25">
      <c r="A11" s="89">
        <v>1</v>
      </c>
      <c r="B11" s="90" t="s">
        <v>55</v>
      </c>
      <c r="C11" s="91">
        <f>D11+E11+G11+I11+F11</f>
        <v>100</v>
      </c>
      <c r="D11" s="92">
        <v>100</v>
      </c>
      <c r="E11" s="93">
        <v>0</v>
      </c>
      <c r="F11" s="93">
        <v>0</v>
      </c>
      <c r="G11" s="94">
        <v>0</v>
      </c>
      <c r="H11" s="95">
        <f>D11+E11+F11+G11</f>
        <v>100</v>
      </c>
      <c r="I11" s="96">
        <v>0</v>
      </c>
    </row>
    <row r="12" spans="1:9" x14ac:dyDescent="0.25">
      <c r="A12" s="97">
        <v>2</v>
      </c>
      <c r="B12" s="98" t="s">
        <v>56</v>
      </c>
      <c r="C12" s="99">
        <f>D12+E12+G12+I12+F12</f>
        <v>100</v>
      </c>
      <c r="D12" s="100">
        <v>100</v>
      </c>
      <c r="E12" s="101">
        <v>0</v>
      </c>
      <c r="F12" s="101">
        <v>0</v>
      </c>
      <c r="G12" s="102">
        <v>0</v>
      </c>
      <c r="H12" s="103">
        <f>D12+E12+F12+G12</f>
        <v>100</v>
      </c>
      <c r="I12" s="104">
        <v>0</v>
      </c>
    </row>
    <row r="13" spans="1:9" ht="15.75" thickBot="1" x14ac:dyDescent="0.3">
      <c r="A13" s="105">
        <v>3</v>
      </c>
      <c r="B13" s="106" t="s">
        <v>57</v>
      </c>
      <c r="C13" s="99">
        <f>D13+E13+G13+I13+F13</f>
        <v>100</v>
      </c>
      <c r="D13" s="107">
        <v>100</v>
      </c>
      <c r="E13" s="108">
        <v>0</v>
      </c>
      <c r="F13" s="108">
        <v>0</v>
      </c>
      <c r="G13" s="109">
        <v>0</v>
      </c>
      <c r="H13" s="103">
        <f>D13+E13+F13+G13</f>
        <v>100</v>
      </c>
      <c r="I13" s="110">
        <v>0</v>
      </c>
    </row>
    <row r="14" spans="1:9" s="119" customFormat="1" thickBot="1" x14ac:dyDescent="0.25">
      <c r="A14" s="111"/>
      <c r="B14" s="112" t="s">
        <v>58</v>
      </c>
      <c r="C14" s="113">
        <f t="shared" ref="C14:I14" si="0">AVERAGE(C11:C13)</f>
        <v>100</v>
      </c>
      <c r="D14" s="114">
        <f t="shared" si="0"/>
        <v>100</v>
      </c>
      <c r="E14" s="115">
        <f t="shared" si="0"/>
        <v>0</v>
      </c>
      <c r="F14" s="115">
        <f t="shared" si="0"/>
        <v>0</v>
      </c>
      <c r="G14" s="116">
        <f t="shared" si="0"/>
        <v>0</v>
      </c>
      <c r="H14" s="117">
        <f t="shared" si="0"/>
        <v>100</v>
      </c>
      <c r="I14" s="118">
        <f t="shared" si="0"/>
        <v>0</v>
      </c>
    </row>
    <row r="15" spans="1:9" ht="39" thickBot="1" x14ac:dyDescent="0.3">
      <c r="A15" s="120">
        <v>4</v>
      </c>
      <c r="B15" s="121" t="s">
        <v>59</v>
      </c>
      <c r="C15" s="122">
        <f>D15+E15+G15+I15+F15</f>
        <v>100</v>
      </c>
      <c r="D15" s="123">
        <v>100</v>
      </c>
      <c r="E15" s="124">
        <v>0</v>
      </c>
      <c r="F15" s="124">
        <v>0</v>
      </c>
      <c r="G15" s="125">
        <v>0</v>
      </c>
      <c r="H15" s="117">
        <f>D15+E15+F15+G15</f>
        <v>100</v>
      </c>
      <c r="I15" s="126">
        <v>0</v>
      </c>
    </row>
    <row r="16" spans="1:9" ht="21" customHeight="1" thickBot="1" x14ac:dyDescent="0.3">
      <c r="A16" s="138"/>
      <c r="B16" s="256" t="s">
        <v>92</v>
      </c>
      <c r="C16" s="256"/>
      <c r="D16" s="256"/>
      <c r="E16" s="256"/>
      <c r="F16" s="256"/>
      <c r="G16" s="256"/>
      <c r="H16" s="256"/>
      <c r="I16" s="256"/>
    </row>
    <row r="17" spans="1:14" x14ac:dyDescent="0.25">
      <c r="A17" s="139">
        <v>1</v>
      </c>
      <c r="B17" s="140" t="s">
        <v>55</v>
      </c>
      <c r="C17" s="141">
        <f>D17+E17+G17+I17+F17</f>
        <v>100</v>
      </c>
      <c r="D17" s="142">
        <v>100</v>
      </c>
      <c r="E17" s="143">
        <v>0</v>
      </c>
      <c r="F17" s="143">
        <v>0</v>
      </c>
      <c r="G17" s="144">
        <v>0</v>
      </c>
      <c r="H17" s="145">
        <f>D17+E17+F17+G17</f>
        <v>100</v>
      </c>
      <c r="I17" s="146">
        <v>0</v>
      </c>
    </row>
    <row r="18" spans="1:14" x14ac:dyDescent="0.25">
      <c r="A18" s="97">
        <v>2</v>
      </c>
      <c r="B18" s="98" t="s">
        <v>56</v>
      </c>
      <c r="C18" s="99">
        <f>D18+E18+G18+I18+F18</f>
        <v>100</v>
      </c>
      <c r="D18" s="100">
        <v>100</v>
      </c>
      <c r="E18" s="101">
        <v>0</v>
      </c>
      <c r="F18" s="101">
        <v>0</v>
      </c>
      <c r="G18" s="102">
        <v>0</v>
      </c>
      <c r="H18" s="103">
        <f>D18+E18+F18+G18</f>
        <v>100</v>
      </c>
      <c r="I18" s="104">
        <v>0</v>
      </c>
    </row>
    <row r="19" spans="1:14" ht="15.75" thickBot="1" x14ac:dyDescent="0.3">
      <c r="A19" s="147">
        <v>3</v>
      </c>
      <c r="B19" s="148" t="s">
        <v>57</v>
      </c>
      <c r="C19" s="149">
        <f>D19+E19+G19+I19+F19</f>
        <v>100</v>
      </c>
      <c r="D19" s="150">
        <v>100</v>
      </c>
      <c r="E19" s="151">
        <v>0</v>
      </c>
      <c r="F19" s="151">
        <v>0</v>
      </c>
      <c r="G19" s="152">
        <v>0</v>
      </c>
      <c r="H19" s="153">
        <f>D19+E19+F19+G19</f>
        <v>100</v>
      </c>
      <c r="I19" s="154">
        <v>0</v>
      </c>
    </row>
    <row r="20" spans="1:14" s="119" customFormat="1" thickBot="1" x14ac:dyDescent="0.25">
      <c r="A20" s="111"/>
      <c r="B20" s="112" t="s">
        <v>58</v>
      </c>
      <c r="C20" s="113">
        <f t="shared" ref="C20:I20" si="1">AVERAGE(C17:C19)</f>
        <v>100</v>
      </c>
      <c r="D20" s="114">
        <f>AVERAGE(D17:D19)</f>
        <v>100</v>
      </c>
      <c r="E20" s="115">
        <f t="shared" si="1"/>
        <v>0</v>
      </c>
      <c r="F20" s="115">
        <f t="shared" si="1"/>
        <v>0</v>
      </c>
      <c r="G20" s="116">
        <f t="shared" si="1"/>
        <v>0</v>
      </c>
      <c r="H20" s="117">
        <f t="shared" si="1"/>
        <v>100</v>
      </c>
      <c r="I20" s="118">
        <f t="shared" si="1"/>
        <v>0</v>
      </c>
    </row>
    <row r="22" spans="1:14" ht="34.5" customHeight="1" thickBot="1" x14ac:dyDescent="0.3">
      <c r="A22" s="255" t="s">
        <v>87</v>
      </c>
      <c r="B22" s="255"/>
      <c r="C22" s="255"/>
      <c r="D22" s="255"/>
      <c r="E22" s="255"/>
      <c r="F22" s="255"/>
      <c r="G22" s="255"/>
      <c r="H22" s="255"/>
      <c r="I22" s="255"/>
    </row>
    <row r="23" spans="1:14" ht="26.25" customHeight="1" thickBot="1" x14ac:dyDescent="0.3">
      <c r="A23" s="240" t="s">
        <v>1</v>
      </c>
      <c r="B23" s="243" t="s">
        <v>46</v>
      </c>
      <c r="C23" s="246" t="s">
        <v>90</v>
      </c>
      <c r="D23" s="247"/>
      <c r="E23" s="247"/>
      <c r="F23" s="247"/>
      <c r="G23" s="247"/>
      <c r="H23" s="248"/>
      <c r="I23" s="249"/>
    </row>
    <row r="24" spans="1:14" ht="15.75" thickBot="1" x14ac:dyDescent="0.3">
      <c r="A24" s="241"/>
      <c r="B24" s="244"/>
      <c r="C24" s="250" t="s">
        <v>47</v>
      </c>
      <c r="D24" s="246" t="s">
        <v>60</v>
      </c>
      <c r="E24" s="247"/>
      <c r="F24" s="247"/>
      <c r="G24" s="247"/>
      <c r="H24" s="249"/>
      <c r="I24" s="252" t="s">
        <v>49</v>
      </c>
    </row>
    <row r="25" spans="1:14" ht="36.75" thickBot="1" x14ac:dyDescent="0.3">
      <c r="A25" s="242"/>
      <c r="B25" s="245"/>
      <c r="C25" s="251"/>
      <c r="D25" s="85" t="s">
        <v>50</v>
      </c>
      <c r="E25" s="86" t="s">
        <v>51</v>
      </c>
      <c r="F25" s="86" t="s">
        <v>61</v>
      </c>
      <c r="G25" s="87" t="s">
        <v>62</v>
      </c>
      <c r="H25" s="88" t="s">
        <v>63</v>
      </c>
      <c r="I25" s="253"/>
    </row>
    <row r="26" spans="1:14" ht="25.5" x14ac:dyDescent="0.25">
      <c r="A26" s="89">
        <v>1</v>
      </c>
      <c r="B26" s="90" t="s">
        <v>64</v>
      </c>
      <c r="C26" s="91">
        <f>D26+E26+G26+I26+F26</f>
        <v>0</v>
      </c>
      <c r="D26" s="92">
        <v>0</v>
      </c>
      <c r="E26" s="93">
        <v>0</v>
      </c>
      <c r="F26" s="93">
        <v>0</v>
      </c>
      <c r="G26" s="94">
        <v>0</v>
      </c>
      <c r="H26" s="95">
        <f>D26+E26+F26+G26</f>
        <v>0</v>
      </c>
      <c r="I26" s="96">
        <v>0</v>
      </c>
    </row>
    <row r="27" spans="1:14" ht="26.25" thickBot="1" x14ac:dyDescent="0.3">
      <c r="A27" s="97">
        <v>2</v>
      </c>
      <c r="B27" s="98" t="s">
        <v>65</v>
      </c>
      <c r="C27" s="99">
        <f>D27+E27+G27+I27+F27</f>
        <v>0</v>
      </c>
      <c r="D27" s="100">
        <v>0</v>
      </c>
      <c r="E27" s="101">
        <v>0</v>
      </c>
      <c r="F27" s="101">
        <v>0</v>
      </c>
      <c r="G27" s="102">
        <v>0</v>
      </c>
      <c r="H27" s="103">
        <f>D27+E27+F27+G27</f>
        <v>0</v>
      </c>
      <c r="I27" s="104">
        <v>0</v>
      </c>
    </row>
    <row r="28" spans="1:14" ht="15.75" thickBot="1" x14ac:dyDescent="0.3">
      <c r="A28" s="111"/>
      <c r="B28" s="112" t="s">
        <v>58</v>
      </c>
      <c r="C28" s="113">
        <f t="shared" ref="C28:I28" si="2">AVERAGE(C26:C27)</f>
        <v>0</v>
      </c>
      <c r="D28" s="114">
        <f t="shared" si="2"/>
        <v>0</v>
      </c>
      <c r="E28" s="115">
        <f t="shared" si="2"/>
        <v>0</v>
      </c>
      <c r="F28" s="115">
        <f t="shared" si="2"/>
        <v>0</v>
      </c>
      <c r="G28" s="116">
        <f t="shared" si="2"/>
        <v>0</v>
      </c>
      <c r="H28" s="117">
        <f t="shared" si="2"/>
        <v>0</v>
      </c>
      <c r="I28" s="118">
        <f t="shared" si="2"/>
        <v>0</v>
      </c>
    </row>
    <row r="29" spans="1:14" ht="39" thickBot="1" x14ac:dyDescent="0.3">
      <c r="A29" s="120">
        <v>3</v>
      </c>
      <c r="B29" s="121" t="s">
        <v>59</v>
      </c>
      <c r="C29" s="122">
        <f>D29+E29+G29+I29+F29</f>
        <v>0</v>
      </c>
      <c r="D29" s="123">
        <v>0</v>
      </c>
      <c r="E29" s="124">
        <v>0</v>
      </c>
      <c r="F29" s="124">
        <v>0</v>
      </c>
      <c r="G29" s="125">
        <v>0</v>
      </c>
      <c r="H29" s="117">
        <f>D29+E29+F29+G29</f>
        <v>0</v>
      </c>
      <c r="I29" s="126">
        <v>0</v>
      </c>
    </row>
    <row r="31" spans="1:14" ht="44.25" customHeight="1" x14ac:dyDescent="0.25">
      <c r="A31" s="221" t="s">
        <v>91</v>
      </c>
      <c r="B31" s="221"/>
      <c r="C31" s="221"/>
      <c r="D31" s="221"/>
      <c r="E31" s="221"/>
      <c r="F31" s="221"/>
      <c r="G31" s="221"/>
      <c r="H31" s="221"/>
      <c r="I31" s="221"/>
      <c r="J31" s="127"/>
      <c r="K31" s="127"/>
      <c r="L31" s="127"/>
      <c r="M31" s="127"/>
      <c r="N31" s="127"/>
    </row>
    <row r="33" spans="1:17" s="132" customFormat="1" ht="13.5" x14ac:dyDescent="0.2">
      <c r="A33" s="257" t="s">
        <v>66</v>
      </c>
      <c r="B33" s="257"/>
      <c r="C33" s="128"/>
      <c r="D33" s="258" t="s">
        <v>94</v>
      </c>
      <c r="E33" s="258"/>
      <c r="F33" s="258"/>
      <c r="G33" s="129"/>
      <c r="H33" s="258">
        <v>89027294293</v>
      </c>
      <c r="I33" s="258"/>
      <c r="J33" s="130"/>
      <c r="K33" s="130"/>
      <c r="L33" s="129"/>
      <c r="M33" s="129"/>
      <c r="N33" s="129"/>
      <c r="O33" s="129"/>
      <c r="P33" s="129"/>
      <c r="Q33" s="131"/>
    </row>
    <row r="34" spans="1:17" x14ac:dyDescent="0.25">
      <c r="D34" s="254" t="s">
        <v>67</v>
      </c>
      <c r="E34" s="254"/>
      <c r="F34" s="254"/>
      <c r="H34" s="254" t="s">
        <v>68</v>
      </c>
      <c r="I34" s="254"/>
    </row>
  </sheetData>
  <sheetProtection algorithmName="SHA-512" hashValue="8gW2SHcPWZhCHcHONobK6RHV0aA+kUCXsXVBJvjqiEevK0QSx/HzvTZSnsS9VRwypyAe2ObapRrVHpl7rjSEhQ==" saltValue="4anDM+IZ/4fL1jw6SjKWqQ==" spinCount="100000" sheet="1" objects="1" scenarios="1"/>
  <mergeCells count="24">
    <mergeCell ref="B16:I16"/>
    <mergeCell ref="A31:I31"/>
    <mergeCell ref="A33:B33"/>
    <mergeCell ref="D33:F33"/>
    <mergeCell ref="H33:I33"/>
    <mergeCell ref="D34:F34"/>
    <mergeCell ref="H34:I34"/>
    <mergeCell ref="A22:I22"/>
    <mergeCell ref="A23:A25"/>
    <mergeCell ref="B23:B25"/>
    <mergeCell ref="C23:I23"/>
    <mergeCell ref="C24:C25"/>
    <mergeCell ref="D24:H24"/>
    <mergeCell ref="I24:I25"/>
    <mergeCell ref="A3:I3"/>
    <mergeCell ref="A5:I5"/>
    <mergeCell ref="A6:I6"/>
    <mergeCell ref="A7:I7"/>
    <mergeCell ref="A8:A10"/>
    <mergeCell ref="B8:B10"/>
    <mergeCell ref="C8:I8"/>
    <mergeCell ref="C9:C10"/>
    <mergeCell ref="D9:H9"/>
    <mergeCell ref="I9:I10"/>
  </mergeCells>
  <pageMargins left="0.23622047244094491" right="0.23622047244094491" top="0.23622047244094491" bottom="0.2362204724409449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1.1</vt:lpstr>
      <vt:lpstr>приложение 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2024-06-21T06:45:28Z</dcterms:modified>
</cp:coreProperties>
</file>