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1372434-EF43-48BE-90F9-FB3071891B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G176" i="1" s="1"/>
  <c r="F175" i="1"/>
  <c r="F176" i="1" s="1"/>
  <c r="B166" i="1"/>
  <c r="A166" i="1"/>
  <c r="L165" i="1"/>
  <c r="J165" i="1"/>
  <c r="I165" i="1"/>
  <c r="H165" i="1"/>
  <c r="G165" i="1"/>
  <c r="F165" i="1"/>
  <c r="B157" i="1"/>
  <c r="A157" i="1"/>
  <c r="L156" i="1"/>
  <c r="L157" i="1" s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J138" i="1" s="1"/>
  <c r="I137" i="1"/>
  <c r="I138" i="1" s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L119" i="1" s="1"/>
  <c r="J118" i="1"/>
  <c r="J119" i="1" s="1"/>
  <c r="I118" i="1"/>
  <c r="H118" i="1"/>
  <c r="H119" i="1" s="1"/>
  <c r="G118" i="1"/>
  <c r="G119" i="1" s="1"/>
  <c r="F118" i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I100" i="1" s="1"/>
  <c r="H99" i="1"/>
  <c r="H100" i="1" s="1"/>
  <c r="G99" i="1"/>
  <c r="F99" i="1"/>
  <c r="F100" i="1" s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I81" i="1" s="1"/>
  <c r="H80" i="1"/>
  <c r="H81" i="1" s="1"/>
  <c r="G80" i="1"/>
  <c r="G81" i="1" s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G62" i="1" s="1"/>
  <c r="F61" i="1"/>
  <c r="F62" i="1" s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J24" i="1" s="1"/>
  <c r="I23" i="1"/>
  <c r="I24" i="1" s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H176" i="1"/>
  <c r="I176" i="1"/>
  <c r="L176" i="1"/>
  <c r="J176" i="1"/>
  <c r="J157" i="1"/>
  <c r="G157" i="1"/>
  <c r="I157" i="1"/>
  <c r="H157" i="1"/>
  <c r="F157" i="1"/>
  <c r="L138" i="1"/>
  <c r="H138" i="1"/>
  <c r="G138" i="1"/>
  <c r="F138" i="1"/>
  <c r="I119" i="1"/>
  <c r="F119" i="1"/>
  <c r="G100" i="1"/>
  <c r="J81" i="1"/>
  <c r="L81" i="1"/>
  <c r="H62" i="1"/>
  <c r="I62" i="1"/>
  <c r="L62" i="1"/>
  <c r="J62" i="1"/>
  <c r="F43" i="1"/>
  <c r="J43" i="1"/>
  <c r="I43" i="1"/>
  <c r="H43" i="1"/>
  <c r="G43" i="1"/>
  <c r="G24" i="1"/>
  <c r="L24" i="1"/>
  <c r="H24" i="1"/>
  <c r="F24" i="1"/>
  <c r="I196" i="1" l="1"/>
  <c r="J196" i="1"/>
  <c r="L196" i="1"/>
  <c r="G196" i="1"/>
  <c r="F196" i="1"/>
  <c r="H196" i="1"/>
</calcChain>
</file>

<file path=xl/sharedStrings.xml><?xml version="1.0" encoding="utf-8"?>
<sst xmlns="http://schemas.openxmlformats.org/spreadsheetml/2006/main" count="254" uniqueCount="76">
  <si>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</si>
  <si>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</si>
  <si>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</si>
  <si>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</si>
  <si>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</si>
  <si>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</si>
  <si>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</si>
  <si>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</si>
  <si>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</si>
  <si>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</si>
  <si>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</si>
  <si>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</si>
  <si>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</si>
  <si>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</si>
  <si>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</si>
  <si>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</si>
  <si>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</si>
  <si>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</si>
  <si>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</si>
  <si>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</si>
  <si>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</si>
  <si>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</si>
  <si>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</si>
  <si>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</si>
  <si>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</si>
  <si>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</si>
  <si>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</si>
  <si>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</si>
  <si>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</si>
  <si>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</si>
  <si>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</si>
  <si>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</si>
  <si>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</si>
  <si>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</si>
  <si>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</si>
  <si>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</si>
  <si>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</si>
  <si>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</si>
  <si>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</si>
  <si>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</si>
  <si>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Утробкина О.П</t>
  </si>
  <si>
    <t>Суп гороховый</t>
  </si>
  <si>
    <t>Гуляш</t>
  </si>
  <si>
    <t>Рис</t>
  </si>
  <si>
    <t>Компот из свежих яблок</t>
  </si>
  <si>
    <t>Печенье</t>
  </si>
  <si>
    <t>Овощи порционно (огурцы свежие)</t>
  </si>
  <si>
    <t>Хлеб ржаной</t>
  </si>
  <si>
    <t>Щи со сметаной</t>
  </si>
  <si>
    <t>Макароны отварные</t>
  </si>
  <si>
    <t>Биточки</t>
  </si>
  <si>
    <t>Компот из сухофруктов</t>
  </si>
  <si>
    <t>Соус красный основной</t>
  </si>
  <si>
    <t>Яблоко</t>
  </si>
  <si>
    <t>Суп крестьянский со сметаной</t>
  </si>
  <si>
    <t>Гречка</t>
  </si>
  <si>
    <t>Чай с сахаром</t>
  </si>
  <si>
    <t>Пряники</t>
  </si>
  <si>
    <t>Суп картофельный с макаронными изделиями</t>
  </si>
  <si>
    <t>Пюре картофельное</t>
  </si>
  <si>
    <t>Котлета</t>
  </si>
  <si>
    <t>Хлеб пшеничный</t>
  </si>
  <si>
    <t>Борщ на мясном бульоне со сметаной</t>
  </si>
  <si>
    <t>Курица</t>
  </si>
  <si>
    <t>Печенье(овсяное)</t>
  </si>
  <si>
    <t>Макароны с мясом и овощами</t>
  </si>
  <si>
    <t>Пирог с яблоком</t>
  </si>
  <si>
    <t>Икра кабачковая</t>
  </si>
  <si>
    <t>Рыба припущенная</t>
  </si>
  <si>
    <t>Овощи порционно( помидоры свежие)</t>
  </si>
  <si>
    <t>Рис с мясом и овощами</t>
  </si>
  <si>
    <t>Овощи порционно( огурцы свежие)</t>
  </si>
  <si>
    <t>Суп рисовый</t>
  </si>
  <si>
    <t>Рагу овощное</t>
  </si>
  <si>
    <t>Овощи порционно(помидор свежий)</t>
  </si>
  <si>
    <t>Рассольник на мясном бульоне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</si>
</sst>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192" sqref="H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0.66</v>
      </c>
      <c r="H14" s="43">
        <v>0.12</v>
      </c>
      <c r="I14" s="43">
        <v>2.2799999999999998</v>
      </c>
      <c r="J14" s="43">
        <v>13.2</v>
      </c>
      <c r="K14" s="44">
        <v>24</v>
      </c>
      <c r="L14" s="43">
        <v>8.4</v>
      </c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2.35</v>
      </c>
      <c r="H15" s="43">
        <v>4.4000000000000004</v>
      </c>
      <c r="I15" s="43">
        <v>25.8</v>
      </c>
      <c r="J15" s="43">
        <v>101.9</v>
      </c>
      <c r="K15" s="44">
        <v>7</v>
      </c>
      <c r="L15" s="43">
        <v>5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14.2</v>
      </c>
      <c r="H16" s="43">
        <v>15.17</v>
      </c>
      <c r="I16" s="43">
        <v>5.74</v>
      </c>
      <c r="J16" s="43">
        <v>209.5</v>
      </c>
      <c r="K16" s="44">
        <v>19</v>
      </c>
      <c r="L16" s="43">
        <v>45.53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1.65</v>
      </c>
      <c r="H17" s="43">
        <v>2</v>
      </c>
      <c r="I17" s="43">
        <v>42.9</v>
      </c>
      <c r="J17" s="43">
        <v>229.5</v>
      </c>
      <c r="K17" s="44">
        <v>15</v>
      </c>
      <c r="L17" s="43">
        <v>13.21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1.5</v>
      </c>
      <c r="H18" s="43">
        <v>1.76</v>
      </c>
      <c r="I18" s="43">
        <v>17.86</v>
      </c>
      <c r="J18" s="43">
        <v>101.6</v>
      </c>
      <c r="K18" s="44">
        <v>3</v>
      </c>
      <c r="L18" s="43">
        <v>4.24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1.5</v>
      </c>
      <c r="H19" s="43">
        <v>1.96</v>
      </c>
      <c r="I19" s="43">
        <v>14.88</v>
      </c>
      <c r="J19" s="43">
        <v>83.4</v>
      </c>
      <c r="K19" s="44">
        <v>31</v>
      </c>
      <c r="L19" s="43">
        <v>5.62</v>
      </c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</v>
      </c>
      <c r="H20" s="43">
        <v>0.3</v>
      </c>
      <c r="I20" s="43">
        <v>12.7</v>
      </c>
      <c r="J20" s="43">
        <v>61.2</v>
      </c>
      <c r="K20" s="44">
        <v>27</v>
      </c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23.86</v>
      </c>
      <c r="H23" s="19">
        <f t="shared" si="2"/>
        <v>25.710000000000004</v>
      </c>
      <c r="I23" s="19">
        <f t="shared" si="2"/>
        <v>122.16</v>
      </c>
      <c r="J23" s="19">
        <f t="shared" si="2"/>
        <v>800.30000000000007</v>
      </c>
      <c r="K23" s="25"/>
      <c r="L23" s="19">
        <f t="shared" ref="L23" si="3">SUM(L14:L22)</f>
        <v>85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23.86</v>
      </c>
      <c r="H24" s="32">
        <f t="shared" si="4"/>
        <v>25.710000000000004</v>
      </c>
      <c r="I24" s="32">
        <f t="shared" si="4"/>
        <v>122.16</v>
      </c>
      <c r="J24" s="32">
        <f t="shared" si="4"/>
        <v>800.30000000000007</v>
      </c>
      <c r="K24" s="32"/>
      <c r="L24" s="32">
        <f t="shared" ref="L24" si="5">L13+L23</f>
        <v>85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0.87</v>
      </c>
      <c r="H33" s="43">
        <v>2.4900000000000002</v>
      </c>
      <c r="I33" s="43">
        <v>2.16</v>
      </c>
      <c r="J33" s="43">
        <v>39.450000000000003</v>
      </c>
      <c r="K33" s="44">
        <v>11</v>
      </c>
      <c r="L33" s="43">
        <v>2.2599999999999998</v>
      </c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1.68</v>
      </c>
      <c r="H34" s="43">
        <v>1.34</v>
      </c>
      <c r="I34" s="43">
        <v>7.38</v>
      </c>
      <c r="J34" s="43">
        <v>48.3</v>
      </c>
      <c r="K34" s="44">
        <v>4</v>
      </c>
      <c r="L34" s="43">
        <v>7.15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15.55</v>
      </c>
      <c r="H35" s="43">
        <v>11.55</v>
      </c>
      <c r="I35" s="43">
        <v>15.7</v>
      </c>
      <c r="J35" s="43">
        <v>228.8</v>
      </c>
      <c r="K35" s="44">
        <v>22</v>
      </c>
      <c r="L35" s="43">
        <v>45.56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168.5</v>
      </c>
      <c r="K36" s="44">
        <v>14</v>
      </c>
      <c r="L36" s="43">
        <v>7.16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1.04</v>
      </c>
      <c r="H37" s="43">
        <v>0</v>
      </c>
      <c r="I37" s="43">
        <v>26.96</v>
      </c>
      <c r="J37" s="43">
        <v>116</v>
      </c>
      <c r="K37" s="44">
        <v>2</v>
      </c>
      <c r="L37" s="43">
        <v>4.83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1.5</v>
      </c>
      <c r="H38" s="43">
        <v>1.96</v>
      </c>
      <c r="I38" s="43">
        <v>14.88</v>
      </c>
      <c r="J38" s="43">
        <v>83.4</v>
      </c>
      <c r="K38" s="44">
        <v>31</v>
      </c>
      <c r="L38" s="43">
        <v>5.04</v>
      </c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</v>
      </c>
      <c r="H39" s="43">
        <v>0.3</v>
      </c>
      <c r="I39" s="43">
        <v>12.7</v>
      </c>
      <c r="J39" s="43">
        <v>61.2</v>
      </c>
      <c r="K39" s="44">
        <v>27</v>
      </c>
      <c r="L39" s="43">
        <v>3</v>
      </c>
    </row>
    <row r="40" spans="1:12" ht="14.4" x14ac:dyDescent="0.3">
      <c r="A40" s="14"/>
      <c r="B40" s="15"/>
      <c r="C40" s="11"/>
      <c r="D40" s="50" t="s">
        <v>24</v>
      </c>
      <c r="E40" s="42" t="s">
        <v>53</v>
      </c>
      <c r="F40" s="43">
        <v>100</v>
      </c>
      <c r="G40" s="43">
        <v>3</v>
      </c>
      <c r="H40" s="43">
        <v>1</v>
      </c>
      <c r="I40" s="43">
        <v>42</v>
      </c>
      <c r="J40" s="43">
        <v>46</v>
      </c>
      <c r="K40" s="44">
        <v>12</v>
      </c>
      <c r="L40" s="43">
        <v>10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31.16</v>
      </c>
      <c r="H42" s="19">
        <f t="shared" ref="H42" si="11">SUM(H33:H41)</f>
        <v>23.16</v>
      </c>
      <c r="I42" s="19">
        <f t="shared" ref="I42" si="12">SUM(I33:I41)</f>
        <v>148.23000000000002</v>
      </c>
      <c r="J42" s="19">
        <f t="shared" ref="J42:L42" si="13">SUM(J33:J41)</f>
        <v>791.65</v>
      </c>
      <c r="K42" s="25"/>
      <c r="L42" s="19">
        <f t="shared" si="13"/>
        <v>85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860</v>
      </c>
      <c r="G43" s="32">
        <f t="shared" ref="G43" si="14">G32+G42</f>
        <v>31.16</v>
      </c>
      <c r="H43" s="32">
        <f t="shared" ref="H43" si="15">H32+H42</f>
        <v>23.16</v>
      </c>
      <c r="I43" s="32">
        <f t="shared" ref="I43" si="16">I32+I42</f>
        <v>148.23000000000002</v>
      </c>
      <c r="J43" s="32">
        <f t="shared" ref="J43:L43" si="17">J32+J42</f>
        <v>791.65</v>
      </c>
      <c r="K43" s="32"/>
      <c r="L43" s="32">
        <f t="shared" si="17"/>
        <v>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2.42</v>
      </c>
      <c r="H53" s="43">
        <v>1.62</v>
      </c>
      <c r="I53" s="43">
        <v>13.2</v>
      </c>
      <c r="J53" s="43">
        <v>77.53</v>
      </c>
      <c r="K53" s="44">
        <v>6</v>
      </c>
      <c r="L53" s="43">
        <v>6.51</v>
      </c>
    </row>
    <row r="54" spans="1:12" ht="14.4" x14ac:dyDescent="0.3">
      <c r="A54" s="23"/>
      <c r="B54" s="15"/>
      <c r="C54" s="11"/>
      <c r="D54" s="7" t="s">
        <v>28</v>
      </c>
      <c r="E54" s="42" t="s">
        <v>42</v>
      </c>
      <c r="F54" s="43">
        <v>100</v>
      </c>
      <c r="G54" s="43">
        <v>23.8</v>
      </c>
      <c r="H54" s="43">
        <v>19.52</v>
      </c>
      <c r="I54" s="43">
        <v>5.74</v>
      </c>
      <c r="J54" s="43">
        <v>209.5</v>
      </c>
      <c r="K54" s="44">
        <v>19</v>
      </c>
      <c r="L54" s="43">
        <v>49.19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8.5500000000000007</v>
      </c>
      <c r="H55" s="43">
        <v>7.23</v>
      </c>
      <c r="I55" s="43">
        <v>55.95</v>
      </c>
      <c r="J55" s="43">
        <v>323.10000000000002</v>
      </c>
      <c r="K55" s="44">
        <v>17</v>
      </c>
      <c r="L55" s="43">
        <v>10.210000000000001</v>
      </c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1</v>
      </c>
      <c r="L56" s="43">
        <v>2.69</v>
      </c>
    </row>
    <row r="57" spans="1:12" ht="14.4" x14ac:dyDescent="0.3">
      <c r="A57" s="23"/>
      <c r="B57" s="15"/>
      <c r="C57" s="11"/>
      <c r="D57" s="7" t="s">
        <v>31</v>
      </c>
      <c r="E57" s="42" t="s">
        <v>57</v>
      </c>
      <c r="F57" s="43">
        <v>45</v>
      </c>
      <c r="G57" s="43">
        <v>2.65</v>
      </c>
      <c r="H57" s="43">
        <v>2.11</v>
      </c>
      <c r="I57" s="43">
        <v>33.75</v>
      </c>
      <c r="J57" s="43">
        <v>164.7</v>
      </c>
      <c r="K57" s="44">
        <v>83</v>
      </c>
      <c r="L57" s="43">
        <v>13.4</v>
      </c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>
        <v>27</v>
      </c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39.619999999999997</v>
      </c>
      <c r="H61" s="19">
        <f t="shared" ref="H61" si="23">SUM(H52:H60)</f>
        <v>30.78</v>
      </c>
      <c r="I61" s="19">
        <f t="shared" ref="I61" si="24">SUM(I52:I60)</f>
        <v>135.34</v>
      </c>
      <c r="J61" s="19">
        <f t="shared" ref="J61:L61" si="25">SUM(J52:J60)</f>
        <v>864.03</v>
      </c>
      <c r="K61" s="25"/>
      <c r="L61" s="19">
        <f t="shared" si="25"/>
        <v>85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725</v>
      </c>
      <c r="G62" s="32">
        <f t="shared" ref="G62" si="26">G51+G61</f>
        <v>39.619999999999997</v>
      </c>
      <c r="H62" s="32">
        <f t="shared" ref="H62" si="27">H51+H61</f>
        <v>30.78</v>
      </c>
      <c r="I62" s="32">
        <f t="shared" ref="I62" si="28">I51+I61</f>
        <v>135.34</v>
      </c>
      <c r="J62" s="32">
        <f t="shared" ref="J62:L62" si="29">J51+J61</f>
        <v>864.03</v>
      </c>
      <c r="K62" s="32"/>
      <c r="L62" s="32">
        <f t="shared" si="29"/>
        <v>85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>
        <v>24</v>
      </c>
      <c r="L71" s="43">
        <v>8.7899999999999991</v>
      </c>
    </row>
    <row r="72" spans="1:12" ht="14.4" x14ac:dyDescent="0.3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3.48</v>
      </c>
      <c r="H72" s="43">
        <v>0.54</v>
      </c>
      <c r="I72" s="43">
        <v>14.52</v>
      </c>
      <c r="J72" s="43">
        <v>76.86</v>
      </c>
      <c r="K72" s="44">
        <v>8</v>
      </c>
      <c r="L72" s="43">
        <v>5.63</v>
      </c>
    </row>
    <row r="73" spans="1:12" ht="14.4" x14ac:dyDescent="0.3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15.55</v>
      </c>
      <c r="H73" s="43">
        <v>11.55</v>
      </c>
      <c r="I73" s="43">
        <v>15.7</v>
      </c>
      <c r="J73" s="43">
        <v>228.75</v>
      </c>
      <c r="K73" s="44">
        <v>22</v>
      </c>
      <c r="L73" s="43">
        <v>43.66</v>
      </c>
    </row>
    <row r="74" spans="1:12" ht="14.4" x14ac:dyDescent="0.3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4.3</v>
      </c>
      <c r="H74" s="43">
        <v>6.05</v>
      </c>
      <c r="I74" s="43">
        <v>42.3</v>
      </c>
      <c r="J74" s="43">
        <v>164.2</v>
      </c>
      <c r="K74" s="44">
        <v>18</v>
      </c>
      <c r="L74" s="43">
        <v>15.69</v>
      </c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1.04</v>
      </c>
      <c r="H75" s="43">
        <v>0</v>
      </c>
      <c r="I75" s="43">
        <v>26.96</v>
      </c>
      <c r="J75" s="43">
        <v>116</v>
      </c>
      <c r="K75" s="44">
        <v>2</v>
      </c>
      <c r="L75" s="43">
        <v>4.83</v>
      </c>
    </row>
    <row r="76" spans="1:12" ht="14.4" x14ac:dyDescent="0.3">
      <c r="A76" s="23"/>
      <c r="B76" s="15"/>
      <c r="C76" s="11"/>
      <c r="D76" s="7" t="s">
        <v>31</v>
      </c>
      <c r="E76" s="42" t="s">
        <v>61</v>
      </c>
      <c r="F76" s="43">
        <v>20</v>
      </c>
      <c r="G76" s="43">
        <v>1.35</v>
      </c>
      <c r="H76" s="43">
        <v>0.17</v>
      </c>
      <c r="I76" s="43">
        <v>10.029999999999999</v>
      </c>
      <c r="J76" s="43">
        <v>47.07</v>
      </c>
      <c r="K76" s="44">
        <v>30</v>
      </c>
      <c r="L76" s="43">
        <v>3.4</v>
      </c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</v>
      </c>
      <c r="H77" s="43">
        <v>0.3</v>
      </c>
      <c r="I77" s="43">
        <v>12.7</v>
      </c>
      <c r="J77" s="43">
        <v>61.2</v>
      </c>
      <c r="K77" s="44">
        <v>27</v>
      </c>
      <c r="L77" s="43">
        <v>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28.380000000000003</v>
      </c>
      <c r="H80" s="19">
        <f t="shared" ref="H80" si="35">SUM(H71:H79)</f>
        <v>18.730000000000004</v>
      </c>
      <c r="I80" s="19">
        <f t="shared" ref="I80" si="36">SUM(I71:I79)</f>
        <v>124.49</v>
      </c>
      <c r="J80" s="19">
        <f t="shared" ref="J80:L80" si="37">SUM(J71:J79)</f>
        <v>707.28000000000009</v>
      </c>
      <c r="K80" s="25"/>
      <c r="L80" s="19">
        <f t="shared" si="37"/>
        <v>85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28.380000000000003</v>
      </c>
      <c r="H81" s="32">
        <f t="shared" ref="H81" si="39">H70+H80</f>
        <v>18.730000000000004</v>
      </c>
      <c r="I81" s="32">
        <f t="shared" ref="I81" si="40">I70+I80</f>
        <v>124.49</v>
      </c>
      <c r="J81" s="32">
        <f t="shared" ref="J81:L81" si="41">J70+J80</f>
        <v>707.28000000000009</v>
      </c>
      <c r="K81" s="32"/>
      <c r="L81" s="32">
        <f t="shared" si="41"/>
        <v>85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0.48</v>
      </c>
      <c r="H90" s="43">
        <v>1.37</v>
      </c>
      <c r="I90" s="43">
        <v>3.92</v>
      </c>
      <c r="J90" s="43">
        <v>39.450000000000003</v>
      </c>
      <c r="K90" s="44">
        <v>11</v>
      </c>
      <c r="L90" s="43">
        <v>3.1</v>
      </c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3.08</v>
      </c>
      <c r="H91" s="43">
        <v>5.74</v>
      </c>
      <c r="I91" s="43">
        <v>5.42</v>
      </c>
      <c r="J91" s="43">
        <v>85.66</v>
      </c>
      <c r="K91" s="44">
        <v>9</v>
      </c>
      <c r="L91" s="43">
        <v>8.83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11.64</v>
      </c>
      <c r="H92" s="43">
        <v>4.46</v>
      </c>
      <c r="I92" s="43">
        <v>11.03</v>
      </c>
      <c r="J92" s="43">
        <v>130.82</v>
      </c>
      <c r="K92" s="44">
        <v>69</v>
      </c>
      <c r="L92" s="43">
        <v>43.26</v>
      </c>
    </row>
    <row r="93" spans="1:12" ht="14.4" x14ac:dyDescent="0.3">
      <c r="A93" s="23"/>
      <c r="B93" s="15"/>
      <c r="C93" s="11"/>
      <c r="D93" s="7" t="s">
        <v>29</v>
      </c>
      <c r="E93" s="42" t="s">
        <v>43</v>
      </c>
      <c r="F93" s="43">
        <v>150</v>
      </c>
      <c r="G93" s="43">
        <v>3.44</v>
      </c>
      <c r="H93" s="43">
        <v>4.6399999999999997</v>
      </c>
      <c r="I93" s="43">
        <v>42.9</v>
      </c>
      <c r="J93" s="43">
        <v>229.46</v>
      </c>
      <c r="K93" s="44">
        <v>15</v>
      </c>
      <c r="L93" s="43">
        <v>13.21</v>
      </c>
    </row>
    <row r="94" spans="1:12" ht="14.4" x14ac:dyDescent="0.3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1</v>
      </c>
      <c r="L94" s="43">
        <v>2.69</v>
      </c>
    </row>
    <row r="95" spans="1:12" ht="14.4" x14ac:dyDescent="0.3">
      <c r="A95" s="23"/>
      <c r="B95" s="15"/>
      <c r="C95" s="11"/>
      <c r="D95" s="7" t="s">
        <v>31</v>
      </c>
      <c r="E95" s="42" t="s">
        <v>64</v>
      </c>
      <c r="F95" s="43">
        <v>30</v>
      </c>
      <c r="G95" s="43">
        <v>2</v>
      </c>
      <c r="H95" s="43">
        <v>2</v>
      </c>
      <c r="I95" s="43">
        <v>16.2</v>
      </c>
      <c r="J95" s="43">
        <v>303.48</v>
      </c>
      <c r="K95" s="44">
        <v>84</v>
      </c>
      <c r="L95" s="43">
        <v>10.91</v>
      </c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>
        <v>27</v>
      </c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22.84</v>
      </c>
      <c r="H99" s="19">
        <f t="shared" ref="H99" si="47">SUM(H90:H98)</f>
        <v>18.510000000000002</v>
      </c>
      <c r="I99" s="19">
        <f t="shared" ref="I99" si="48">SUM(I90:I98)</f>
        <v>106.17</v>
      </c>
      <c r="J99" s="19">
        <f t="shared" ref="J99:L99" si="49">SUM(J90:J98)</f>
        <v>878.07</v>
      </c>
      <c r="K99" s="25"/>
      <c r="L99" s="19">
        <f t="shared" si="49"/>
        <v>85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770</v>
      </c>
      <c r="G100" s="32">
        <f t="shared" ref="G100" si="50">G89+G99</f>
        <v>22.84</v>
      </c>
      <c r="H100" s="32">
        <f t="shared" ref="H100" si="51">H89+H99</f>
        <v>18.510000000000002</v>
      </c>
      <c r="I100" s="32">
        <f t="shared" ref="I100" si="52">I89+I99</f>
        <v>106.17</v>
      </c>
      <c r="J100" s="32">
        <f t="shared" ref="J100:L100" si="53">J89+J99</f>
        <v>878.07</v>
      </c>
      <c r="K100" s="32"/>
      <c r="L100" s="32">
        <f t="shared" si="53"/>
        <v>85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1.1399999999999999</v>
      </c>
      <c r="H109" s="43">
        <v>5.34</v>
      </c>
      <c r="I109" s="43">
        <v>5.22</v>
      </c>
      <c r="J109" s="43">
        <v>73.5</v>
      </c>
      <c r="K109" s="44">
        <v>26</v>
      </c>
      <c r="L109" s="43">
        <v>14.71</v>
      </c>
    </row>
    <row r="110" spans="1:12" ht="14.4" x14ac:dyDescent="0.3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5.4</v>
      </c>
      <c r="H110" s="43">
        <v>4.4000000000000004</v>
      </c>
      <c r="I110" s="43">
        <v>25.8</v>
      </c>
      <c r="J110" s="43">
        <v>101.9</v>
      </c>
      <c r="K110" s="44">
        <v>7</v>
      </c>
      <c r="L110" s="43">
        <v>3.76</v>
      </c>
    </row>
    <row r="111" spans="1:12" ht="14.4" x14ac:dyDescent="0.3">
      <c r="A111" s="23"/>
      <c r="B111" s="15"/>
      <c r="C111" s="11"/>
      <c r="D111" s="7" t="s">
        <v>28</v>
      </c>
      <c r="E111" s="42" t="s">
        <v>65</v>
      </c>
      <c r="F111" s="43">
        <v>200</v>
      </c>
      <c r="G111" s="43">
        <v>6.63</v>
      </c>
      <c r="H111" s="43">
        <v>7.67</v>
      </c>
      <c r="I111" s="43">
        <v>36.56</v>
      </c>
      <c r="J111" s="43">
        <v>241.9</v>
      </c>
      <c r="K111" s="44">
        <v>88</v>
      </c>
      <c r="L111" s="43">
        <v>44.62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1</v>
      </c>
      <c r="L113" s="43">
        <v>2.69</v>
      </c>
    </row>
    <row r="114" spans="1:12" ht="14.4" x14ac:dyDescent="0.3">
      <c r="A114" s="23"/>
      <c r="B114" s="15"/>
      <c r="C114" s="11"/>
      <c r="D114" s="7" t="s">
        <v>31</v>
      </c>
      <c r="E114" s="42" t="s">
        <v>66</v>
      </c>
      <c r="F114" s="43">
        <v>80</v>
      </c>
      <c r="G114" s="43">
        <v>5.2</v>
      </c>
      <c r="H114" s="43">
        <v>7.69</v>
      </c>
      <c r="I114" s="43">
        <v>25.22</v>
      </c>
      <c r="J114" s="43">
        <v>231.6</v>
      </c>
      <c r="K114" s="44">
        <v>62</v>
      </c>
      <c r="L114" s="43">
        <v>16.22</v>
      </c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>
        <v>27</v>
      </c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20.57</v>
      </c>
      <c r="H118" s="19">
        <f t="shared" si="56"/>
        <v>25.400000000000002</v>
      </c>
      <c r="I118" s="19">
        <f t="shared" si="56"/>
        <v>119.5</v>
      </c>
      <c r="J118" s="19">
        <f t="shared" si="56"/>
        <v>738.1</v>
      </c>
      <c r="K118" s="25"/>
      <c r="L118" s="19">
        <f t="shared" ref="L118" si="57">SUM(L109:L117)</f>
        <v>85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770</v>
      </c>
      <c r="G119" s="32">
        <f t="shared" ref="G119" si="58">G108+G118</f>
        <v>20.57</v>
      </c>
      <c r="H119" s="32">
        <f t="shared" ref="H119" si="59">H108+H118</f>
        <v>25.400000000000002</v>
      </c>
      <c r="I119" s="32">
        <f t="shared" ref="I119" si="60">I108+I118</f>
        <v>119.5</v>
      </c>
      <c r="J119" s="32">
        <f t="shared" ref="J119:L119" si="61">J108+J118</f>
        <v>738.1</v>
      </c>
      <c r="K119" s="32"/>
      <c r="L119" s="32">
        <f t="shared" si="61"/>
        <v>85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0.66</v>
      </c>
      <c r="H128" s="43">
        <v>0.12</v>
      </c>
      <c r="I128" s="43">
        <v>3.2</v>
      </c>
      <c r="J128" s="43">
        <v>13.2</v>
      </c>
      <c r="K128" s="44">
        <v>24</v>
      </c>
      <c r="L128" s="43">
        <v>8.4</v>
      </c>
    </row>
    <row r="129" spans="1:12" ht="14.4" x14ac:dyDescent="0.3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3.48</v>
      </c>
      <c r="H129" s="43">
        <v>5.5</v>
      </c>
      <c r="I129" s="43">
        <v>18.52</v>
      </c>
      <c r="J129" s="43">
        <v>76.86</v>
      </c>
      <c r="K129" s="44">
        <v>8</v>
      </c>
      <c r="L129" s="43">
        <v>4.42</v>
      </c>
    </row>
    <row r="130" spans="1:12" ht="14.4" x14ac:dyDescent="0.3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10</v>
      </c>
      <c r="H130" s="43">
        <v>12</v>
      </c>
      <c r="I130" s="43">
        <v>0.51</v>
      </c>
      <c r="J130" s="43">
        <v>180</v>
      </c>
      <c r="K130" s="44">
        <v>20</v>
      </c>
      <c r="L130" s="43">
        <v>41.13</v>
      </c>
    </row>
    <row r="131" spans="1:12" ht="14.4" x14ac:dyDescent="0.3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4.3</v>
      </c>
      <c r="H131" s="43">
        <v>8</v>
      </c>
      <c r="I131" s="43">
        <v>45</v>
      </c>
      <c r="J131" s="43">
        <v>264</v>
      </c>
      <c r="K131" s="44">
        <v>18</v>
      </c>
      <c r="L131" s="43">
        <v>21.96</v>
      </c>
    </row>
    <row r="132" spans="1:12" ht="14.4" x14ac:dyDescent="0.3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0.2</v>
      </c>
      <c r="H132" s="43">
        <v>0</v>
      </c>
      <c r="I132" s="43">
        <v>16</v>
      </c>
      <c r="J132" s="43">
        <v>28</v>
      </c>
      <c r="K132" s="44">
        <v>1</v>
      </c>
      <c r="L132" s="43">
        <v>2.69</v>
      </c>
    </row>
    <row r="133" spans="1:12" ht="14.4" x14ac:dyDescent="0.3">
      <c r="A133" s="14"/>
      <c r="B133" s="15"/>
      <c r="C133" s="11"/>
      <c r="D133" s="7" t="s">
        <v>31</v>
      </c>
      <c r="E133" s="42" t="s">
        <v>61</v>
      </c>
      <c r="F133" s="43">
        <v>20</v>
      </c>
      <c r="G133" s="43">
        <v>1.35</v>
      </c>
      <c r="H133" s="43">
        <v>0.17</v>
      </c>
      <c r="I133" s="43">
        <v>11.03</v>
      </c>
      <c r="J133" s="43">
        <v>47.07</v>
      </c>
      <c r="K133" s="44">
        <v>30</v>
      </c>
      <c r="L133" s="43">
        <v>3.4</v>
      </c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>
        <v>27</v>
      </c>
      <c r="L134" s="43">
        <v>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21.990000000000002</v>
      </c>
      <c r="H137" s="19">
        <f t="shared" si="64"/>
        <v>26.090000000000003</v>
      </c>
      <c r="I137" s="19">
        <f t="shared" si="64"/>
        <v>106.96000000000001</v>
      </c>
      <c r="J137" s="19">
        <f t="shared" si="64"/>
        <v>670.33</v>
      </c>
      <c r="K137" s="25"/>
      <c r="L137" s="19">
        <f t="shared" ref="L137" si="65">SUM(L128:L136)</f>
        <v>85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21.990000000000002</v>
      </c>
      <c r="H138" s="32">
        <f t="shared" ref="H138" si="67">H127+H137</f>
        <v>26.090000000000003</v>
      </c>
      <c r="I138" s="32">
        <f t="shared" ref="I138" si="68">I127+I137</f>
        <v>106.96000000000001</v>
      </c>
      <c r="J138" s="32">
        <f t="shared" ref="J138:L138" si="69">J127+J137</f>
        <v>670.33</v>
      </c>
      <c r="K138" s="32"/>
      <c r="L138" s="32">
        <f t="shared" si="69"/>
        <v>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13.2</v>
      </c>
      <c r="K147" s="44">
        <v>24</v>
      </c>
      <c r="L147" s="43">
        <v>10.4</v>
      </c>
    </row>
    <row r="148" spans="1:12" ht="14.4" x14ac:dyDescent="0.3">
      <c r="A148" s="23"/>
      <c r="B148" s="15"/>
      <c r="C148" s="11"/>
      <c r="D148" s="7" t="s">
        <v>27</v>
      </c>
      <c r="E148" s="42" t="s">
        <v>48</v>
      </c>
      <c r="F148" s="43">
        <v>200</v>
      </c>
      <c r="G148" s="43">
        <v>1.68</v>
      </c>
      <c r="H148" s="43">
        <v>1.34</v>
      </c>
      <c r="I148" s="43">
        <v>12.83</v>
      </c>
      <c r="J148" s="43">
        <v>48.3</v>
      </c>
      <c r="K148" s="44">
        <v>4</v>
      </c>
      <c r="L148" s="43">
        <v>7.15</v>
      </c>
    </row>
    <row r="149" spans="1:12" ht="14.4" x14ac:dyDescent="0.3">
      <c r="A149" s="23"/>
      <c r="B149" s="15"/>
      <c r="C149" s="11"/>
      <c r="D149" s="7" t="s">
        <v>28</v>
      </c>
      <c r="E149" s="42" t="s">
        <v>70</v>
      </c>
      <c r="F149" s="43">
        <v>230</v>
      </c>
      <c r="G149" s="43">
        <v>17.32</v>
      </c>
      <c r="H149" s="43">
        <v>21.68</v>
      </c>
      <c r="I149" s="43">
        <v>51.28</v>
      </c>
      <c r="J149" s="43">
        <v>481.46</v>
      </c>
      <c r="K149" s="44">
        <v>82</v>
      </c>
      <c r="L149" s="43">
        <v>56.72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1</v>
      </c>
      <c r="L151" s="43">
        <v>2.69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1.5</v>
      </c>
      <c r="H152" s="43">
        <v>1.96</v>
      </c>
      <c r="I152" s="43">
        <v>14.88</v>
      </c>
      <c r="J152" s="43">
        <v>83.4</v>
      </c>
      <c r="K152" s="44">
        <v>31</v>
      </c>
      <c r="L152" s="43">
        <v>5.04</v>
      </c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</v>
      </c>
      <c r="H153" s="43">
        <v>0.3</v>
      </c>
      <c r="I153" s="43">
        <v>12.7</v>
      </c>
      <c r="J153" s="43">
        <v>61.2</v>
      </c>
      <c r="K153" s="44">
        <v>27</v>
      </c>
      <c r="L153" s="43">
        <v>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23.36</v>
      </c>
      <c r="H156" s="19">
        <f t="shared" si="72"/>
        <v>25.400000000000002</v>
      </c>
      <c r="I156" s="19">
        <f t="shared" si="72"/>
        <v>107.97</v>
      </c>
      <c r="J156" s="19">
        <f t="shared" si="72"/>
        <v>715.56000000000006</v>
      </c>
      <c r="K156" s="25"/>
      <c r="L156" s="19">
        <f t="shared" ref="L156" si="73">SUM(L147:L155)</f>
        <v>85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740</v>
      </c>
      <c r="G157" s="32">
        <f t="shared" ref="G157" si="74">G146+G156</f>
        <v>23.36</v>
      </c>
      <c r="H157" s="32">
        <f t="shared" ref="H157" si="75">H146+H156</f>
        <v>25.400000000000002</v>
      </c>
      <c r="I157" s="32">
        <f t="shared" ref="I157" si="76">I146+I156</f>
        <v>107.97</v>
      </c>
      <c r="J157" s="32">
        <f t="shared" ref="J157:L157" si="77">J146+J156</f>
        <v>715.56000000000006</v>
      </c>
      <c r="K157" s="32"/>
      <c r="L157" s="32">
        <f t="shared" si="77"/>
        <v>85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13.2</v>
      </c>
      <c r="K166" s="44">
        <v>24</v>
      </c>
      <c r="L166" s="43">
        <v>10.72</v>
      </c>
    </row>
    <row r="167" spans="1:12" ht="14.4" x14ac:dyDescent="0.3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1.58</v>
      </c>
      <c r="H167" s="43">
        <v>2</v>
      </c>
      <c r="I167" s="43">
        <v>19.91</v>
      </c>
      <c r="J167" s="43">
        <v>72.599999999999994</v>
      </c>
      <c r="K167" s="44">
        <v>78</v>
      </c>
      <c r="L167" s="43">
        <v>5.45</v>
      </c>
    </row>
    <row r="168" spans="1:12" ht="14.4" x14ac:dyDescent="0.3">
      <c r="A168" s="23"/>
      <c r="B168" s="15"/>
      <c r="C168" s="11"/>
      <c r="D168" s="7" t="s">
        <v>28</v>
      </c>
      <c r="E168" s="42" t="s">
        <v>73</v>
      </c>
      <c r="F168" s="43">
        <v>230</v>
      </c>
      <c r="G168" s="43">
        <v>21.51</v>
      </c>
      <c r="H168" s="43">
        <v>22.41</v>
      </c>
      <c r="I168" s="43">
        <v>29.87</v>
      </c>
      <c r="J168" s="43">
        <v>408.25</v>
      </c>
      <c r="K168" s="44">
        <v>46</v>
      </c>
      <c r="L168" s="43">
        <v>57.6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1.04</v>
      </c>
      <c r="H170" s="43">
        <v>0</v>
      </c>
      <c r="I170" s="43">
        <v>35.21</v>
      </c>
      <c r="J170" s="43">
        <v>116</v>
      </c>
      <c r="K170" s="44">
        <v>3</v>
      </c>
      <c r="L170" s="43">
        <v>4.83</v>
      </c>
    </row>
    <row r="171" spans="1:12" ht="14.4" x14ac:dyDescent="0.3">
      <c r="A171" s="23"/>
      <c r="B171" s="15"/>
      <c r="C171" s="11"/>
      <c r="D171" s="7" t="s">
        <v>31</v>
      </c>
      <c r="E171" s="42" t="s">
        <v>61</v>
      </c>
      <c r="F171" s="43">
        <v>20</v>
      </c>
      <c r="G171" s="43">
        <v>1.35</v>
      </c>
      <c r="H171" s="43">
        <v>0.17</v>
      </c>
      <c r="I171" s="43">
        <v>10.029999999999999</v>
      </c>
      <c r="J171" s="43">
        <v>47.07</v>
      </c>
      <c r="K171" s="44">
        <v>30</v>
      </c>
      <c r="L171" s="43">
        <v>3.4</v>
      </c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</v>
      </c>
      <c r="H172" s="43">
        <v>0.3</v>
      </c>
      <c r="I172" s="43">
        <v>12.7</v>
      </c>
      <c r="J172" s="43">
        <v>61.2</v>
      </c>
      <c r="K172" s="44">
        <v>27</v>
      </c>
      <c r="L172" s="43">
        <v>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28.14</v>
      </c>
      <c r="H175" s="19">
        <f t="shared" si="80"/>
        <v>25.000000000000004</v>
      </c>
      <c r="I175" s="19">
        <f t="shared" si="80"/>
        <v>110.00000000000001</v>
      </c>
      <c r="J175" s="19">
        <f t="shared" si="80"/>
        <v>718.32</v>
      </c>
      <c r="K175" s="25"/>
      <c r="L175" s="19">
        <f t="shared" ref="L175" si="81">SUM(L166:L174)</f>
        <v>85.000000000000014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740</v>
      </c>
      <c r="G176" s="32">
        <f t="shared" ref="G176" si="82">G165+G175</f>
        <v>28.14</v>
      </c>
      <c r="H176" s="32">
        <f t="shared" ref="H176" si="83">H165+H175</f>
        <v>25.000000000000004</v>
      </c>
      <c r="I176" s="32">
        <f t="shared" ref="I176" si="84">I165+I175</f>
        <v>110.00000000000001</v>
      </c>
      <c r="J176" s="32">
        <f t="shared" ref="J176:L176" si="85">J165+J175</f>
        <v>718.32</v>
      </c>
      <c r="K176" s="32"/>
      <c r="L176" s="32">
        <f t="shared" si="85"/>
        <v>85.000000000000014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13.2</v>
      </c>
      <c r="K185" s="44">
        <v>24</v>
      </c>
      <c r="L185" s="43">
        <v>8.4</v>
      </c>
    </row>
    <row r="186" spans="1:12" ht="14.4" x14ac:dyDescent="0.3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3.38</v>
      </c>
      <c r="H186" s="43">
        <v>3</v>
      </c>
      <c r="I186" s="43">
        <v>15.24</v>
      </c>
      <c r="J186" s="43">
        <v>79.58</v>
      </c>
      <c r="K186" s="44">
        <v>5</v>
      </c>
      <c r="L186" s="43">
        <v>12.8</v>
      </c>
    </row>
    <row r="187" spans="1:12" ht="14.4" x14ac:dyDescent="0.3">
      <c r="A187" s="23"/>
      <c r="B187" s="15"/>
      <c r="C187" s="11"/>
      <c r="D187" s="7" t="s">
        <v>28</v>
      </c>
      <c r="E187" s="42" t="s">
        <v>60</v>
      </c>
      <c r="F187" s="43">
        <v>100</v>
      </c>
      <c r="G187" s="43">
        <v>15.55</v>
      </c>
      <c r="H187" s="43">
        <v>15</v>
      </c>
      <c r="I187" s="43">
        <v>19.61</v>
      </c>
      <c r="J187" s="43">
        <v>237</v>
      </c>
      <c r="K187" s="44">
        <v>22</v>
      </c>
      <c r="L187" s="43">
        <v>45.91</v>
      </c>
    </row>
    <row r="188" spans="1:12" ht="14.4" x14ac:dyDescent="0.3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5.52</v>
      </c>
      <c r="H188" s="43">
        <v>6.54</v>
      </c>
      <c r="I188" s="43">
        <v>30.36</v>
      </c>
      <c r="J188" s="43">
        <v>168.45</v>
      </c>
      <c r="K188" s="44">
        <v>14</v>
      </c>
      <c r="L188" s="43">
        <v>7.16</v>
      </c>
    </row>
    <row r="189" spans="1:12" ht="14.4" x14ac:dyDescent="0.3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1</v>
      </c>
      <c r="L189" s="43">
        <v>2.69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1.5</v>
      </c>
      <c r="H190" s="43">
        <v>1.96</v>
      </c>
      <c r="I190" s="43">
        <v>14.88</v>
      </c>
      <c r="J190" s="43">
        <v>83.4</v>
      </c>
      <c r="K190" s="44">
        <v>31</v>
      </c>
      <c r="L190" s="43">
        <v>5.04</v>
      </c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</v>
      </c>
      <c r="H191" s="43">
        <v>0.3</v>
      </c>
      <c r="I191" s="43">
        <v>12.7</v>
      </c>
      <c r="J191" s="43">
        <v>61.2</v>
      </c>
      <c r="K191" s="44">
        <v>27</v>
      </c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28.81</v>
      </c>
      <c r="H194" s="19">
        <f t="shared" si="88"/>
        <v>26.92</v>
      </c>
      <c r="I194" s="19">
        <f t="shared" si="88"/>
        <v>109.07</v>
      </c>
      <c r="J194" s="19">
        <f t="shared" si="88"/>
        <v>670.83</v>
      </c>
      <c r="K194" s="25"/>
      <c r="L194" s="19">
        <f t="shared" ref="L194" si="89">SUM(L185:L193)</f>
        <v>85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28.81</v>
      </c>
      <c r="H195" s="32">
        <f t="shared" ref="H195" si="91">H184+H194</f>
        <v>26.92</v>
      </c>
      <c r="I195" s="32">
        <f t="shared" ref="I195" si="92">I184+I194</f>
        <v>109.07</v>
      </c>
      <c r="J195" s="32">
        <f t="shared" ref="J195:L195" si="93">J184+J194</f>
        <v>670.83</v>
      </c>
      <c r="K195" s="32"/>
      <c r="L195" s="32">
        <f t="shared" si="93"/>
        <v>85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26.872999999999998</v>
      </c>
      <c r="H196" s="34">
        <f t="shared" si="94"/>
        <v>24.570000000000004</v>
      </c>
      <c r="I196" s="34">
        <f t="shared" si="94"/>
        <v>118.989</v>
      </c>
      <c r="J196" s="34">
        <f t="shared" si="94"/>
        <v>755.447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Matvey Ovshinnikov</cp:lastModifiedBy>
  <dcterms:created xsi:type="dcterms:W3CDTF">2022-05-16T14:23:56Z</dcterms:created>
  <dcterms:modified xsi:type="dcterms:W3CDTF">2025-03-05T18:18:21Z</dcterms:modified>
</cp:coreProperties>
</file>